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62be0519bed8db/Desktop/"/>
    </mc:Choice>
  </mc:AlternateContent>
  <xr:revisionPtr revIDLastSave="0" documentId="8_{E8208569-63F4-4CFE-8F19-7B73D9E9DCB6}" xr6:coauthVersionLast="47" xr6:coauthVersionMax="47" xr10:uidLastSave="{00000000-0000-0000-0000-000000000000}"/>
  <bookViews>
    <workbookView xWindow="-108" yWindow="-108" windowWidth="23256" windowHeight="12456" tabRatio="921" xr2:uid="{36180745-CF11-49D1-9BE2-3E8B9B2E810A}"/>
  </bookViews>
  <sheets>
    <sheet name="Aggressive Hybrid Fund" sheetId="1" r:id="rId1"/>
    <sheet name="Balanced Advantage Fund" sheetId="6" r:id="rId2"/>
    <sheet name="Multi Asset Allocation Fund" sheetId="5" r:id="rId3"/>
    <sheet name="Equity Savings Fund" sheetId="3" r:id="rId4"/>
    <sheet name="Conservative Hybrid Fund" sheetId="2" r:id="rId5"/>
    <sheet name="Arbitrage Fund" sheetId="4" r:id="rId6"/>
  </sheets>
  <definedNames>
    <definedName name="_xlnm._FilterDatabase" localSheetId="0" hidden="1">'Aggressive Hybrid Fund'!$A$2:$F$32</definedName>
    <definedName name="_xlnm._FilterDatabase" localSheetId="5" hidden="1">'Arbitrage Fund'!$A$2:$F$27</definedName>
    <definedName name="_xlnm._FilterDatabase" localSheetId="1" hidden="1">'Balanced Advantage Fund'!$A$2:$F$23</definedName>
    <definedName name="_xlnm._FilterDatabase" localSheetId="4" hidden="1">'Conservative Hybrid Fund'!$A$2:$F$20</definedName>
    <definedName name="_xlnm._FilterDatabase" localSheetId="3" hidden="1">'Equity Savings Fund'!$A$2:$F$24</definedName>
    <definedName name="_xlnm._FilterDatabase" localSheetId="2" hidden="1">'Multi Asset Allocation Fund'!$A$2:$F$11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3" i="6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4" i="5"/>
  <c r="E3" i="5"/>
  <c r="E3" i="3" l="1"/>
  <c r="E17" i="2" l="1"/>
  <c r="E19" i="2"/>
  <c r="E3" i="2"/>
  <c r="E16" i="2"/>
  <c r="E15" i="2"/>
  <c r="E14" i="2"/>
  <c r="E12" i="2"/>
  <c r="E4" i="2"/>
  <c r="E13" i="2"/>
  <c r="E8" i="2"/>
  <c r="E5" i="2"/>
  <c r="E20" i="2"/>
  <c r="E18" i="2"/>
  <c r="E11" i="2"/>
  <c r="E6" i="2"/>
  <c r="E9" i="2"/>
  <c r="E7" i="2"/>
  <c r="E10" i="2"/>
  <c r="E12" i="3"/>
  <c r="E24" i="3"/>
  <c r="E18" i="3"/>
  <c r="E13" i="3"/>
  <c r="E11" i="3"/>
  <c r="E15" i="3"/>
  <c r="E4" i="3"/>
  <c r="E5" i="3"/>
  <c r="E19" i="3"/>
  <c r="E16" i="3"/>
  <c r="E20" i="3"/>
  <c r="E10" i="3"/>
  <c r="E9" i="3"/>
  <c r="E17" i="3"/>
  <c r="E21" i="3"/>
  <c r="E8" i="3"/>
  <c r="E7" i="3"/>
  <c r="E14" i="3"/>
  <c r="E22" i="3"/>
  <c r="E6" i="3"/>
  <c r="E23" i="3"/>
  <c r="E16" i="1"/>
  <c r="E8" i="1"/>
  <c r="E13" i="1"/>
  <c r="E22" i="1"/>
  <c r="E27" i="1"/>
  <c r="E6" i="1"/>
  <c r="E14" i="1"/>
  <c r="E26" i="1"/>
  <c r="E12" i="1"/>
  <c r="E15" i="1"/>
  <c r="E3" i="1"/>
  <c r="E19" i="1"/>
  <c r="E5" i="1"/>
  <c r="E11" i="1"/>
  <c r="E30" i="1"/>
  <c r="E29" i="1"/>
  <c r="E9" i="1"/>
  <c r="E21" i="1"/>
  <c r="E24" i="1"/>
  <c r="E10" i="1"/>
  <c r="E31" i="1"/>
  <c r="E4" i="1"/>
  <c r="E25" i="1"/>
  <c r="E23" i="1"/>
  <c r="E17" i="1"/>
  <c r="E18" i="1"/>
  <c r="E20" i="1"/>
  <c r="E7" i="1"/>
  <c r="E32" i="1"/>
  <c r="E28" i="1"/>
</calcChain>
</file>

<file path=xl/sharedStrings.xml><?xml version="1.0" encoding="utf-8"?>
<sst xmlns="http://schemas.openxmlformats.org/spreadsheetml/2006/main" count="300" uniqueCount="152">
  <si>
    <t>Scheme Name</t>
  </si>
  <si>
    <t>Return 3 Year (%) Regular</t>
  </si>
  <si>
    <t>Daily AUM (Cr.)</t>
  </si>
  <si>
    <t>Aditya Birla Sun Life Equity Hybrid '95 Fund</t>
  </si>
  <si>
    <t>Axis Equity Hybrid Fund</t>
  </si>
  <si>
    <t>Bandhan Hybrid Equity Fund</t>
  </si>
  <si>
    <t>Bank of India Mid &amp; Small Cap Equity &amp; Debt Fund</t>
  </si>
  <si>
    <t>Baroda BNP Paribas Aggressive Hybrid Fund</t>
  </si>
  <si>
    <t>Canara Robeco Equity Hybrid Fund</t>
  </si>
  <si>
    <t>DSP Equity &amp; Bond Fund</t>
  </si>
  <si>
    <t>Edelweiss Aggressive Hybrid Fund</t>
  </si>
  <si>
    <t>Franklin India Equity Hybrid Fund</t>
  </si>
  <si>
    <t>Groww Aggressive Hybrid Fund</t>
  </si>
  <si>
    <t>HDFC Hybrid Equity Fund</t>
  </si>
  <si>
    <t>HSBC Aggressive Hybrid Fund</t>
  </si>
  <si>
    <t>ICICI Prudential Equity &amp; Debt Fund</t>
  </si>
  <si>
    <t>Invesco India Aggressive Hybrid Fund</t>
  </si>
  <si>
    <t>JM Aggressive Hybrid Fund</t>
  </si>
  <si>
    <t>Kotak Equity Hybrid Fund</t>
  </si>
  <si>
    <t>LIC MF Aggressive Hybrid Fund</t>
  </si>
  <si>
    <t>LIC MF ULIS Fund</t>
  </si>
  <si>
    <t>Mahindra Manulife Aggressive Hybrid Fund</t>
  </si>
  <si>
    <t>Mirae Asset Aggressive Hybrid Fund</t>
  </si>
  <si>
    <t>Navi Aggressive Hybrid Fund</t>
  </si>
  <si>
    <t>Nippon India Equity Hybrid Fund</t>
  </si>
  <si>
    <t>PGIM India Hybrid Equity Fund</t>
  </si>
  <si>
    <t>Quant Absolute Fund</t>
  </si>
  <si>
    <t>SBI Equity Hybrid Fund</t>
  </si>
  <si>
    <t>Shriram Aggressive Hybrid Fund</t>
  </si>
  <si>
    <t>Sundaram Aggressive Hybrid Fund</t>
  </si>
  <si>
    <t>Tata Hybrid Equity Fund</t>
  </si>
  <si>
    <t>Union Aggressive Hybrid Fund</t>
  </si>
  <si>
    <t>UTI Aggressive Hybrid Fund</t>
  </si>
  <si>
    <t>Return 3 Year (%) Benchmark</t>
  </si>
  <si>
    <t>Alpha</t>
  </si>
  <si>
    <t>Aditya Birla Sun Life Regular Savings Fund</t>
  </si>
  <si>
    <t>Axis Regular Saver Fund</t>
  </si>
  <si>
    <t>Bandhan Regular Savings Fund</t>
  </si>
  <si>
    <t>Bank of India Conservative Hybrid Fund</t>
  </si>
  <si>
    <t>Baroda BNP Paribas Conservative Hybrid Fund</t>
  </si>
  <si>
    <t>Canara Robeco Conservative Hybrid Fund</t>
  </si>
  <si>
    <t>DSP Regular Savings Fund</t>
  </si>
  <si>
    <t>Franklin India Debt Hybrid Fund</t>
  </si>
  <si>
    <t>HDFC Hybrid Debt Fund</t>
  </si>
  <si>
    <t>HSBC Conservative Hybrid Fund</t>
  </si>
  <si>
    <t>ICICI Prudential Regular Savings Fund</t>
  </si>
  <si>
    <t>Kotak Debt Hybrid Fund</t>
  </si>
  <si>
    <t>LIC MF Conservative Hybrid Fund</t>
  </si>
  <si>
    <t>Navi Conservative Hybrid Fund</t>
  </si>
  <si>
    <t>Nippon India Hybrid Bond Fund</t>
  </si>
  <si>
    <t>SBI Conservative Hybrid Fund</t>
  </si>
  <si>
    <t>Sundaram Conservative Hybrid Fund</t>
  </si>
  <si>
    <t>UTI Conservative Hybrid Fund</t>
  </si>
  <si>
    <t>Aditya Birla Sun Life Equity Savings Fund</t>
  </si>
  <si>
    <t>Axis Equity Saver Fund</t>
  </si>
  <si>
    <t>Bandhan Equity Savings Fund</t>
  </si>
  <si>
    <t>Baroda BNP Paribas Equity Savings Fund</t>
  </si>
  <si>
    <t>DSP Equity Savings Fund</t>
  </si>
  <si>
    <t>Edelweiss Equity Savings Fund</t>
  </si>
  <si>
    <t>Franklin India Equity Savings Fund</t>
  </si>
  <si>
    <t>HDFC Equity Savings Fund</t>
  </si>
  <si>
    <t>HSBC Equity Savings Fund</t>
  </si>
  <si>
    <t>ICICI Prudential Equity Savings Fund</t>
  </si>
  <si>
    <t>Invesco India Equity Savings Fund</t>
  </si>
  <si>
    <t>Kotak Equity Savings Fund</t>
  </si>
  <si>
    <t>LIC MF Equity Savings Fund</t>
  </si>
  <si>
    <t>Mahindra Manulife Equity Savings Fund</t>
  </si>
  <si>
    <t>Mirae Asset Equity Savings Fund</t>
  </si>
  <si>
    <t>Nippon India Equity Savings Fund</t>
  </si>
  <si>
    <t>PGIM India Equity Savings Fund</t>
  </si>
  <si>
    <t>SBI Equity Savings Fund</t>
  </si>
  <si>
    <t>Sundaram Equity Savings Fund</t>
  </si>
  <si>
    <t>Tata Equity Savings Fund</t>
  </si>
  <si>
    <t>Union Equity Savings Fund</t>
  </si>
  <si>
    <t>UTI Equity Savings Fund</t>
  </si>
  <si>
    <t>Aditya Birla Sun Life Arbitrage Fund</t>
  </si>
  <si>
    <t>Axis Arbitrage Fund</t>
  </si>
  <si>
    <t>Bandhan Arbitrage Fund</t>
  </si>
  <si>
    <t>Bank of India Arbitrage Fund</t>
  </si>
  <si>
    <t>Baroda BNP Paribas Arbitrage Fund</t>
  </si>
  <si>
    <t>DSP Arbitrage Fund</t>
  </si>
  <si>
    <t>Edelweiss Arbitrage Fund</t>
  </si>
  <si>
    <t>HDFC Arbitrage Fund</t>
  </si>
  <si>
    <t>HSBC Arbitrage Fund</t>
  </si>
  <si>
    <t>ICICI Prudential Equity Arbitrage Fund</t>
  </si>
  <si>
    <t>Invesco India Arbitrage Fund</t>
  </si>
  <si>
    <t>ITI Arbitrage Fund</t>
  </si>
  <si>
    <t>JM Arbitrage Fund</t>
  </si>
  <si>
    <t>Kotak Equity Arbitrage Fund</t>
  </si>
  <si>
    <t>LIC MF Arbitrage Fund</t>
  </si>
  <si>
    <t>Mahindra Manulife Arbitrage Fund</t>
  </si>
  <si>
    <t>Mirae Asset Arbitrage Fund</t>
  </si>
  <si>
    <t>Nippon India Arbitrage Fund</t>
  </si>
  <si>
    <t>PGIM India Arbitrage Fund</t>
  </si>
  <si>
    <t>SBI Arbitrage Opportunities Fund</t>
  </si>
  <si>
    <t>Sundaram Arbitrage Fund</t>
  </si>
  <si>
    <t>Tata Arbitrage Fund</t>
  </si>
  <si>
    <t>Union Arbitrage Fund</t>
  </si>
  <si>
    <t>UTI Arbitrage Fund</t>
  </si>
  <si>
    <t>Axis Multi Asset Allocation Fund</t>
  </si>
  <si>
    <t>HDFC Multi Asset Fund</t>
  </si>
  <si>
    <t>ICICI Prudential Multi Asset Fund</t>
  </si>
  <si>
    <t>Motilal Oswal Multi Asset Fund</t>
  </si>
  <si>
    <t>Nippon India Multi Asset Fund</t>
  </si>
  <si>
    <t>Quant Multi Asset Fund</t>
  </si>
  <si>
    <t>SBI Multi Asset Allocation Fund</t>
  </si>
  <si>
    <t>Tata Multi Asset Opportunities Fund</t>
  </si>
  <si>
    <t>UTI Multi Asset Allocation Fund</t>
  </si>
  <si>
    <t>Aditya Birla Sun Life Balanced Advantage Fund</t>
  </si>
  <si>
    <t>Axis Balanced Advantage Fund</t>
  </si>
  <si>
    <t>Bandhan Balanced Advantage Fund</t>
  </si>
  <si>
    <t>Bank of India Balanced Advantage Fund</t>
  </si>
  <si>
    <t>Baroda BNP Paribas Balanced Advantage Fund</t>
  </si>
  <si>
    <t>DSP Dynamic Asset Allocation Fund</t>
  </si>
  <si>
    <t>Edelweiss Balanced Advantage Fund</t>
  </si>
  <si>
    <t>HDFC Balanced Advantage Fund</t>
  </si>
  <si>
    <t>HSBC Balanced Advantage Fund</t>
  </si>
  <si>
    <t>ICICI Prudential Balanced Advantage Fund</t>
  </si>
  <si>
    <t>Invesco India Balanced Advantage Fund</t>
  </si>
  <si>
    <t>ITI Balanced Advantage Fund</t>
  </si>
  <si>
    <t>Kotak Balanced Advantage Fund</t>
  </si>
  <si>
    <t>Motilal Oswal Balance Advantage Fund</t>
  </si>
  <si>
    <t>Nippon India Balanced Advantage Fund</t>
  </si>
  <si>
    <t>PGIM India Balanced Advantage Fund</t>
  </si>
  <si>
    <t>Shriram Balanced Advantage Fund</t>
  </si>
  <si>
    <t>Sundaram Balanced Advantage Fund</t>
  </si>
  <si>
    <t>Tata Balanced Advantage Fund</t>
  </si>
  <si>
    <t>Union Balanced Advantage Fund</t>
  </si>
  <si>
    <t>UTI Unit Linked Insurance Plan Fund</t>
  </si>
  <si>
    <t>CRISIL Hybrid 35+65 Aggressive Index</t>
  </si>
  <si>
    <t>NIFTY Mid Small Cap 400 TRI(70.00), CRISIL Short-Term Bond Index(30.00)</t>
  </si>
  <si>
    <t>NIFTY 50 Hybrid Composite Debt 65:35 Index</t>
  </si>
  <si>
    <t>Benchmark</t>
  </si>
  <si>
    <t>CRISIL Hybrid 50+50 Moderate Index</t>
  </si>
  <si>
    <t>NIFTY 50 Hybrid Composite debt 50:50 Index</t>
  </si>
  <si>
    <t>NIFTY 500 TRI(65.00), NIFTY Composite Debt Index(20.00), Domestic Price of Gold(7.50), Domestic Price of Silver(7.50)</t>
  </si>
  <si>
    <t>NIFTY 50 TRI(65.00), NIFTY Composite Debt Index(25.00), Domestic Price of Gold(10.00)</t>
  </si>
  <si>
    <t>NIFTY 200 TRI(65.00), NIFTY Composite Debt Index(25.00), Domestic Price of Gold(6.00), MCX I-COMDEX Composite Index(3.00), Domestic Price of Silver(1.00)</t>
  </si>
  <si>
    <t>CRISIL Short-Term Bond Index(50.00), NIFTY 500 TRI(35.00), Domestic Price of Gold(13.00), Domestic Price of Silver(2.00)</t>
  </si>
  <si>
    <t>S&amp;P BSE 500 TRI(50.00), MSCI World(20.00), CRISIL Short-Term Bond Index(15.00), Domestic Price of Gold Index(15.00)</t>
  </si>
  <si>
    <t>S&amp;P BSE 200 TRI(65.00), MCX I-COMDEX Composite Index(20.00), CRISIL Short-Term Bond Index(15.00)</t>
  </si>
  <si>
    <t>S&amp;P BSE 500 TRI(45.00), CRISIL Composite Bond Index(40.00), Domestic Price of Gold(10.00), Domestic Price of Silver(5.00)</t>
  </si>
  <si>
    <t>S&amp;P BSE 200 TRI(65.00), CRISIL Composite Bond Index(25.00), Domestic Price of Gold(10.00)</t>
  </si>
  <si>
    <t>NA</t>
  </si>
  <si>
    <t>NIFTY Equity Savings Total Return Index</t>
  </si>
  <si>
    <t>CRISIL Equity Saving Index</t>
  </si>
  <si>
    <t>CRISIL Hybrid 85+15 Conservative Index</t>
  </si>
  <si>
    <t>NIFTY 50 Hybrid Composite Debt 15:85 Conservative Index</t>
  </si>
  <si>
    <t>NIFTY 50 Arbitrage Total Return Index</t>
  </si>
  <si>
    <t>Return 1 Year (%) Regular</t>
  </si>
  <si>
    <t>Return 1 Year (%) Benchmark</t>
  </si>
  <si>
    <t>NJ Arbitrage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</si>
</sst>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" fontId="0" fillId="2" borderId="10" xfId="0" applyNumberFormat="1" applyFill="1" applyBorder="1" applyAlignment="1">
      <alignment horizontal="left" vertical="center"/>
    </xf>
    <xf numFmtId="4" fontId="0" fillId="2" borderId="0" xfId="0" applyNumberFormat="1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4" fontId="0" fillId="2" borderId="9" xfId="0" applyNumberForma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" fontId="0" fillId="2" borderId="8" xfId="0" applyNumberFormat="1" applyFill="1" applyBorder="1" applyAlignment="1">
      <alignment horizontal="left" vertical="center"/>
    </xf>
    <xf numFmtId="0" fontId="0" fillId="2" borderId="9" xfId="0" applyFill="1" applyBorder="1" applyAlignment="1">
      <alignment horizontal="left"/>
    </xf>
    <xf numFmtId="4" fontId="0" fillId="2" borderId="9" xfId="0" applyNumberFormat="1" applyFill="1" applyBorder="1" applyAlignment="1">
      <alignment horizontal="left"/>
    </xf>
    <xf numFmtId="4" fontId="0" fillId="2" borderId="0" xfId="0" applyNumberFormat="1" applyFill="1" applyAlignment="1">
      <alignment horizontal="left"/>
    </xf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4" fontId="0" fillId="2" borderId="3" xfId="0" applyNumberFormat="1" applyFill="1" applyBorder="1" applyAlignment="1">
      <alignment horizontal="left" vertical="center"/>
    </xf>
    <xf numFmtId="4" fontId="0" fillId="2" borderId="2" xfId="0" applyNumberFormat="1" applyFill="1" applyBorder="1" applyAlignment="1">
      <alignment horizontal="left" vertical="center"/>
    </xf>
    <xf numFmtId="0" fontId="0" fillId="0" borderId="0" xfId="0" applyAlignment="1">
      <alignment vertical="center"/>
    </xf>
    <xf numFmtId="4" fontId="0" fillId="0" borderId="8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1920240</xdr:colOff>
      <xdr:row>0</xdr:row>
      <xdr:rowOff>0</xdr:rowOff>
    </xdr:from>
    <xdr:to>
      <xdr:col>1</xdr:col>
      <xdr:colOff>4163857</xdr:colOff>
      <xdr:row>1</xdr:row>
      <xdr:rowOff>17074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D09083-827C-41C9-964B-5492478A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0"/>
          <a:ext cx="2243617" cy="702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1272540</xdr:colOff>
      <xdr:row>0</xdr:row>
      <xdr:rowOff>15240</xdr:rowOff>
    </xdr:from>
    <xdr:to>
      <xdr:col>2</xdr:col>
      <xdr:colOff>574837</xdr:colOff>
      <xdr:row>1</xdr:row>
      <xdr:rowOff>32314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CF8230-3339-4574-A9C2-FD566DDB3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3860" y="15240"/>
          <a:ext cx="2243617" cy="702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3063240</xdr:colOff>
      <xdr:row>0</xdr:row>
      <xdr:rowOff>0</xdr:rowOff>
    </xdr:from>
    <xdr:to>
      <xdr:col>1</xdr:col>
      <xdr:colOff>5306857</xdr:colOff>
      <xdr:row>1</xdr:row>
      <xdr:rowOff>17074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E9ED53-589A-4B1D-BD99-7B5F9C483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240" y="0"/>
          <a:ext cx="2243617" cy="702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1173480</xdr:colOff>
      <xdr:row>0</xdr:row>
      <xdr:rowOff>0</xdr:rowOff>
    </xdr:from>
    <xdr:to>
      <xdr:col>2</xdr:col>
      <xdr:colOff>856777</xdr:colOff>
      <xdr:row>1</xdr:row>
      <xdr:rowOff>17074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736D32-7737-4CBD-BE1C-D397266AA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0"/>
          <a:ext cx="2243617" cy="702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1516380</xdr:colOff>
      <xdr:row>0</xdr:row>
      <xdr:rowOff>0</xdr:rowOff>
    </xdr:from>
    <xdr:to>
      <xdr:col>2</xdr:col>
      <xdr:colOff>102397</xdr:colOff>
      <xdr:row>1</xdr:row>
      <xdr:rowOff>17074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98FDEE-5152-4FF9-9144-852018563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7220" y="0"/>
          <a:ext cx="2243617" cy="7028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1516380</xdr:colOff>
      <xdr:row>0</xdr:row>
      <xdr:rowOff>0</xdr:rowOff>
    </xdr:from>
    <xdr:to>
      <xdr:col>2</xdr:col>
      <xdr:colOff>1382557</xdr:colOff>
      <xdr:row>1</xdr:row>
      <xdr:rowOff>17074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180531-DD2A-4EF6-955C-8D24E6515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0"/>
          <a:ext cx="2243617" cy="702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1FB7-4662-4B29-B2F3-7F175E93448B}">
  <dimension ref="A1:F32"/>
  <sheetViews>
    <sheetView tabSelected="1" workbookViewId="0">
      <selection activeCell="A2" sqref="A2"/>
    </sheetView>
  </sheetViews>
  <sheetFormatPr defaultColWidth="0" defaultRowHeight="14.4" zeroHeight="1" x14ac:dyDescent="0.3"/>
  <cols>
    <col min="1" max="1" width="45.6640625" style="5" bestFit="1" customWidth="1"/>
    <col min="2" max="2" width="66.44140625" style="5" bestFit="1" customWidth="1"/>
    <col min="3" max="3" width="23.88671875" style="5" bestFit="1" customWidth="1"/>
    <col min="4" max="4" width="27.109375" style="5" bestFit="1" customWidth="1"/>
    <col min="5" max="5" width="6.109375" style="5" bestFit="1" customWidth="1"/>
    <col min="6" max="6" width="14.88671875" style="5" bestFit="1" customWidth="1"/>
    <col min="7" max="16384" width="9.109375" style="5" hidden="1"/>
  </cols>
  <sheetData>
    <row r="1" spans="1:6" s="31" customFormat="1" ht="54" customHeight="1" thickBot="1" x14ac:dyDescent="0.35">
      <c r="A1" s="33"/>
      <c r="B1" s="33"/>
      <c r="C1" s="33"/>
      <c r="D1" s="33"/>
      <c r="E1" s="33"/>
      <c r="F1" s="33"/>
    </row>
    <row r="2" spans="1:6" ht="15" thickBot="1" x14ac:dyDescent="0.35">
      <c r="A2" s="1" t="s">
        <v>0</v>
      </c>
      <c r="B2" s="4" t="s">
        <v>132</v>
      </c>
      <c r="C2" s="2" t="s">
        <v>1</v>
      </c>
      <c r="D2" s="2" t="s">
        <v>33</v>
      </c>
      <c r="E2" s="2" t="s">
        <v>34</v>
      </c>
      <c r="F2" s="3" t="s">
        <v>2</v>
      </c>
    </row>
    <row r="3" spans="1:6" x14ac:dyDescent="0.3">
      <c r="A3" s="28" t="s">
        <v>15</v>
      </c>
      <c r="B3" s="14" t="s">
        <v>129</v>
      </c>
      <c r="C3" s="29">
        <v>25.141715999999999</v>
      </c>
      <c r="D3" s="29">
        <v>13.978395000000001</v>
      </c>
      <c r="E3" s="29">
        <f t="shared" ref="E3:E32" si="0">C3-D3</f>
        <v>11.163320999999998</v>
      </c>
      <c r="F3" s="29">
        <v>33685.902392000004</v>
      </c>
    </row>
    <row r="4" spans="1:6" x14ac:dyDescent="0.3">
      <c r="A4" s="14" t="s">
        <v>26</v>
      </c>
      <c r="B4" s="14" t="s">
        <v>129</v>
      </c>
      <c r="C4" s="30">
        <v>24.134285999999999</v>
      </c>
      <c r="D4" s="30">
        <v>13.978395000000001</v>
      </c>
      <c r="E4" s="29">
        <f t="shared" si="0"/>
        <v>10.155890999999999</v>
      </c>
      <c r="F4" s="30">
        <v>1871.8020570000001</v>
      </c>
    </row>
    <row r="5" spans="1:6" x14ac:dyDescent="0.3">
      <c r="A5" s="14" t="s">
        <v>17</v>
      </c>
      <c r="B5" s="14" t="s">
        <v>129</v>
      </c>
      <c r="C5" s="30">
        <v>21.933605</v>
      </c>
      <c r="D5" s="30">
        <v>13.978395000000001</v>
      </c>
      <c r="E5" s="29">
        <f t="shared" si="0"/>
        <v>7.9552099999999992</v>
      </c>
      <c r="F5" s="30">
        <v>219.32024699999999</v>
      </c>
    </row>
    <row r="6" spans="1:6" x14ac:dyDescent="0.3">
      <c r="A6" s="14" t="s">
        <v>10</v>
      </c>
      <c r="B6" s="14" t="s">
        <v>129</v>
      </c>
      <c r="C6" s="30">
        <v>19.019494999999999</v>
      </c>
      <c r="D6" s="30">
        <v>13.978395000000001</v>
      </c>
      <c r="E6" s="29">
        <f t="shared" si="0"/>
        <v>5.0410999999999984</v>
      </c>
      <c r="F6" s="30">
        <v>1457.25</v>
      </c>
    </row>
    <row r="7" spans="1:6" x14ac:dyDescent="0.3">
      <c r="A7" s="14" t="s">
        <v>32</v>
      </c>
      <c r="B7" s="14" t="s">
        <v>129</v>
      </c>
      <c r="C7" s="30">
        <v>18.470562000000001</v>
      </c>
      <c r="D7" s="30">
        <v>13.978395000000001</v>
      </c>
      <c r="E7" s="29">
        <f t="shared" si="0"/>
        <v>4.4921670000000002</v>
      </c>
      <c r="F7" s="30">
        <v>5345.8155360000001</v>
      </c>
    </row>
    <row r="8" spans="1:6" x14ac:dyDescent="0.3">
      <c r="A8" s="14" t="s">
        <v>6</v>
      </c>
      <c r="B8" s="14" t="s">
        <v>130</v>
      </c>
      <c r="C8" s="30">
        <v>24.513297000000001</v>
      </c>
      <c r="D8" s="30">
        <v>20.698418</v>
      </c>
      <c r="E8" s="29">
        <f t="shared" si="0"/>
        <v>3.8148790000000012</v>
      </c>
      <c r="F8" s="30">
        <v>684.873423</v>
      </c>
    </row>
    <row r="9" spans="1:6" x14ac:dyDescent="0.3">
      <c r="A9" s="14" t="s">
        <v>21</v>
      </c>
      <c r="B9" s="14" t="s">
        <v>129</v>
      </c>
      <c r="C9" s="30">
        <v>17.586262000000001</v>
      </c>
      <c r="D9" s="30">
        <v>13.978395000000001</v>
      </c>
      <c r="E9" s="29">
        <f t="shared" si="0"/>
        <v>3.6078670000000006</v>
      </c>
      <c r="F9" s="30">
        <v>1082.3792579999999</v>
      </c>
    </row>
    <row r="10" spans="1:6" x14ac:dyDescent="0.3">
      <c r="A10" s="14" t="s">
        <v>24</v>
      </c>
      <c r="B10" s="14" t="s">
        <v>129</v>
      </c>
      <c r="C10" s="30">
        <v>17.089670999999999</v>
      </c>
      <c r="D10" s="30">
        <v>13.978395000000001</v>
      </c>
      <c r="E10" s="29">
        <f t="shared" si="0"/>
        <v>3.1112759999999984</v>
      </c>
      <c r="F10" s="30">
        <v>3462.8643969999998</v>
      </c>
    </row>
    <row r="11" spans="1:6" x14ac:dyDescent="0.3">
      <c r="A11" s="14" t="s">
        <v>18</v>
      </c>
      <c r="B11" s="14" t="s">
        <v>131</v>
      </c>
      <c r="C11" s="30">
        <v>15.444463000000001</v>
      </c>
      <c r="D11" s="30">
        <v>12.496706</v>
      </c>
      <c r="E11" s="29">
        <f t="shared" si="0"/>
        <v>2.9477570000000011</v>
      </c>
      <c r="F11" s="30">
        <v>5219.7556070000001</v>
      </c>
    </row>
    <row r="12" spans="1:6" x14ac:dyDescent="0.3">
      <c r="A12" s="14" t="s">
        <v>13</v>
      </c>
      <c r="B12" s="14" t="s">
        <v>131</v>
      </c>
      <c r="C12" s="30">
        <v>15.432691999999999</v>
      </c>
      <c r="D12" s="30">
        <v>12.496706</v>
      </c>
      <c r="E12" s="29">
        <f t="shared" si="0"/>
        <v>2.9359859999999998</v>
      </c>
      <c r="F12" s="30">
        <v>22828.372038000001</v>
      </c>
    </row>
    <row r="13" spans="1:6" x14ac:dyDescent="0.3">
      <c r="A13" s="14" t="s">
        <v>7</v>
      </c>
      <c r="B13" s="14" t="s">
        <v>129</v>
      </c>
      <c r="C13" s="30">
        <v>16.301252000000002</v>
      </c>
      <c r="D13" s="30">
        <v>13.978395000000001</v>
      </c>
      <c r="E13" s="29">
        <f t="shared" si="0"/>
        <v>2.3228570000000008</v>
      </c>
      <c r="F13" s="30">
        <v>1004.891788</v>
      </c>
    </row>
    <row r="14" spans="1:6" x14ac:dyDescent="0.3">
      <c r="A14" s="14" t="s">
        <v>11</v>
      </c>
      <c r="B14" s="14" t="s">
        <v>129</v>
      </c>
      <c r="C14" s="30">
        <v>15.651362000000001</v>
      </c>
      <c r="D14" s="30">
        <v>13.978395000000001</v>
      </c>
      <c r="E14" s="29">
        <f t="shared" si="0"/>
        <v>1.6729669999999999</v>
      </c>
      <c r="F14" s="30">
        <v>1733.58</v>
      </c>
    </row>
    <row r="15" spans="1:6" x14ac:dyDescent="0.3">
      <c r="A15" s="14" t="s">
        <v>14</v>
      </c>
      <c r="B15" s="14" t="s">
        <v>131</v>
      </c>
      <c r="C15" s="30">
        <v>13.763757</v>
      </c>
      <c r="D15" s="30">
        <v>12.496706</v>
      </c>
      <c r="E15" s="29">
        <f t="shared" si="0"/>
        <v>1.2670510000000004</v>
      </c>
      <c r="F15" s="30">
        <v>5228.4421190000003</v>
      </c>
    </row>
    <row r="16" spans="1:6" x14ac:dyDescent="0.3">
      <c r="A16" s="14" t="s">
        <v>5</v>
      </c>
      <c r="B16" s="14" t="s">
        <v>129</v>
      </c>
      <c r="C16" s="30">
        <v>14.969506000000001</v>
      </c>
      <c r="D16" s="30">
        <v>13.978395000000001</v>
      </c>
      <c r="E16" s="29">
        <f t="shared" si="0"/>
        <v>0.99111100000000008</v>
      </c>
      <c r="F16" s="30">
        <v>696.22483799999998</v>
      </c>
    </row>
    <row r="17" spans="1:6" x14ac:dyDescent="0.3">
      <c r="A17" s="14" t="s">
        <v>29</v>
      </c>
      <c r="B17" s="14" t="s">
        <v>129</v>
      </c>
      <c r="C17" s="30">
        <v>14.935283</v>
      </c>
      <c r="D17" s="30">
        <v>13.978395000000001</v>
      </c>
      <c r="E17" s="29">
        <f t="shared" si="0"/>
        <v>0.95688799999999929</v>
      </c>
      <c r="F17" s="30">
        <v>4476.2724420000004</v>
      </c>
    </row>
    <row r="18" spans="1:6" x14ac:dyDescent="0.3">
      <c r="A18" s="14" t="s">
        <v>30</v>
      </c>
      <c r="B18" s="14" t="s">
        <v>129</v>
      </c>
      <c r="C18" s="30">
        <v>14.785647000000001</v>
      </c>
      <c r="D18" s="30">
        <v>13.978395000000001</v>
      </c>
      <c r="E18" s="29">
        <f t="shared" si="0"/>
        <v>0.80725200000000008</v>
      </c>
      <c r="F18" s="30">
        <v>3688.01</v>
      </c>
    </row>
    <row r="19" spans="1:6" x14ac:dyDescent="0.3">
      <c r="A19" s="14" t="s">
        <v>16</v>
      </c>
      <c r="B19" s="14" t="s">
        <v>129</v>
      </c>
      <c r="C19" s="30">
        <v>14.518681000000001</v>
      </c>
      <c r="D19" s="30">
        <v>13.978395000000001</v>
      </c>
      <c r="E19" s="29">
        <f t="shared" si="0"/>
        <v>0.54028600000000004</v>
      </c>
      <c r="F19" s="30">
        <v>430.74333100000001</v>
      </c>
    </row>
    <row r="20" spans="1:6" x14ac:dyDescent="0.3">
      <c r="A20" s="14" t="s">
        <v>31</v>
      </c>
      <c r="B20" s="14" t="s">
        <v>129</v>
      </c>
      <c r="C20" s="30">
        <v>14.300694999999999</v>
      </c>
      <c r="D20" s="30">
        <v>13.978395000000001</v>
      </c>
      <c r="E20" s="29">
        <f t="shared" si="0"/>
        <v>0.32229999999999848</v>
      </c>
      <c r="F20" s="30">
        <v>594.21581300000003</v>
      </c>
    </row>
    <row r="21" spans="1:6" x14ac:dyDescent="0.3">
      <c r="A21" s="6" t="s">
        <v>22</v>
      </c>
      <c r="B21" s="6" t="s">
        <v>129</v>
      </c>
      <c r="C21" s="8">
        <v>13.780434</v>
      </c>
      <c r="D21" s="8">
        <v>13.978395000000001</v>
      </c>
      <c r="E21" s="7">
        <f t="shared" si="0"/>
        <v>-0.19796100000000116</v>
      </c>
      <c r="F21" s="8">
        <v>8470.0524320000004</v>
      </c>
    </row>
    <row r="22" spans="1:6" x14ac:dyDescent="0.3">
      <c r="A22" s="6" t="s">
        <v>8</v>
      </c>
      <c r="B22" s="6" t="s">
        <v>129</v>
      </c>
      <c r="C22" s="8">
        <v>13.756017999999999</v>
      </c>
      <c r="D22" s="8">
        <v>13.978395000000001</v>
      </c>
      <c r="E22" s="7">
        <f t="shared" si="0"/>
        <v>-0.2223770000000016</v>
      </c>
      <c r="F22" s="8">
        <v>9960.3400569999994</v>
      </c>
    </row>
    <row r="23" spans="1:6" x14ac:dyDescent="0.3">
      <c r="A23" s="6" t="s">
        <v>28</v>
      </c>
      <c r="B23" s="6" t="s">
        <v>129</v>
      </c>
      <c r="C23" s="8">
        <v>13.675034</v>
      </c>
      <c r="D23" s="8">
        <v>13.978395000000001</v>
      </c>
      <c r="E23" s="7">
        <f t="shared" si="0"/>
        <v>-0.30336100000000066</v>
      </c>
      <c r="F23" s="8">
        <v>46</v>
      </c>
    </row>
    <row r="24" spans="1:6" x14ac:dyDescent="0.3">
      <c r="A24" s="6" t="s">
        <v>23</v>
      </c>
      <c r="B24" s="6" t="s">
        <v>129</v>
      </c>
      <c r="C24" s="8">
        <v>13.634471</v>
      </c>
      <c r="D24" s="8">
        <v>13.978395000000001</v>
      </c>
      <c r="E24" s="7">
        <f t="shared" si="0"/>
        <v>-0.34392400000000123</v>
      </c>
      <c r="F24" s="8">
        <v>102.48</v>
      </c>
    </row>
    <row r="25" spans="1:6" x14ac:dyDescent="0.3">
      <c r="A25" s="6" t="s">
        <v>27</v>
      </c>
      <c r="B25" s="6" t="s">
        <v>129</v>
      </c>
      <c r="C25" s="8">
        <v>13.387304</v>
      </c>
      <c r="D25" s="8">
        <v>13.978395000000001</v>
      </c>
      <c r="E25" s="7">
        <f t="shared" si="0"/>
        <v>-0.59109100000000048</v>
      </c>
      <c r="F25" s="8">
        <v>67552.259999999995</v>
      </c>
    </row>
    <row r="26" spans="1:6" x14ac:dyDescent="0.3">
      <c r="A26" s="6" t="s">
        <v>12</v>
      </c>
      <c r="B26" s="6" t="s">
        <v>129</v>
      </c>
      <c r="C26" s="8">
        <v>13.376184</v>
      </c>
      <c r="D26" s="8">
        <v>13.978395000000001</v>
      </c>
      <c r="E26" s="7">
        <f t="shared" si="0"/>
        <v>-0.6022110000000005</v>
      </c>
      <c r="F26" s="8">
        <v>40.562662000000003</v>
      </c>
    </row>
    <row r="27" spans="1:6" x14ac:dyDescent="0.3">
      <c r="A27" s="6" t="s">
        <v>9</v>
      </c>
      <c r="B27" s="6" t="s">
        <v>129</v>
      </c>
      <c r="C27" s="8">
        <v>12.907831</v>
      </c>
      <c r="D27" s="8">
        <v>13.978395000000001</v>
      </c>
      <c r="E27" s="7">
        <f t="shared" si="0"/>
        <v>-1.070564000000001</v>
      </c>
      <c r="F27" s="8">
        <v>8865.5696609999995</v>
      </c>
    </row>
    <row r="28" spans="1:6" x14ac:dyDescent="0.3">
      <c r="A28" s="6" t="s">
        <v>3</v>
      </c>
      <c r="B28" s="6" t="s">
        <v>129</v>
      </c>
      <c r="C28" s="8">
        <v>12.90184</v>
      </c>
      <c r="D28" s="8">
        <v>13.978395000000001</v>
      </c>
      <c r="E28" s="7">
        <f t="shared" si="0"/>
        <v>-1.0765550000000008</v>
      </c>
      <c r="F28" s="8">
        <v>7439.38</v>
      </c>
    </row>
    <row r="29" spans="1:6" x14ac:dyDescent="0.3">
      <c r="A29" s="6" t="s">
        <v>20</v>
      </c>
      <c r="B29" s="6" t="s">
        <v>129</v>
      </c>
      <c r="C29" s="8">
        <v>12.732917</v>
      </c>
      <c r="D29" s="8">
        <v>13.978395000000001</v>
      </c>
      <c r="E29" s="7">
        <f t="shared" si="0"/>
        <v>-1.2454780000000003</v>
      </c>
      <c r="F29" s="8">
        <v>480.21176300000002</v>
      </c>
    </row>
    <row r="30" spans="1:6" x14ac:dyDescent="0.3">
      <c r="A30" s="6" t="s">
        <v>19</v>
      </c>
      <c r="B30" s="6" t="s">
        <v>129</v>
      </c>
      <c r="C30" s="8">
        <v>12.052775</v>
      </c>
      <c r="D30" s="8">
        <v>13.978395000000001</v>
      </c>
      <c r="E30" s="7">
        <f t="shared" si="0"/>
        <v>-1.9256200000000003</v>
      </c>
      <c r="F30" s="8">
        <v>507.984756</v>
      </c>
    </row>
    <row r="31" spans="1:6" x14ac:dyDescent="0.3">
      <c r="A31" s="6" t="s">
        <v>25</v>
      </c>
      <c r="B31" s="6" t="s">
        <v>129</v>
      </c>
      <c r="C31" s="8">
        <v>10.832921000000001</v>
      </c>
      <c r="D31" s="8">
        <v>13.978395000000001</v>
      </c>
      <c r="E31" s="7">
        <f t="shared" si="0"/>
        <v>-3.1454740000000001</v>
      </c>
      <c r="F31" s="8">
        <v>209.64709099999999</v>
      </c>
    </row>
    <row r="32" spans="1:6" x14ac:dyDescent="0.3">
      <c r="A32" s="6" t="s">
        <v>4</v>
      </c>
      <c r="B32" s="6" t="s">
        <v>129</v>
      </c>
      <c r="C32" s="8">
        <v>10.434324999999999</v>
      </c>
      <c r="D32" s="8">
        <v>13.978395000000001</v>
      </c>
      <c r="E32" s="7">
        <f t="shared" si="0"/>
        <v>-3.5440700000000014</v>
      </c>
      <c r="F32" s="8">
        <v>1593.6653349999999</v>
      </c>
    </row>
  </sheetData>
  <autoFilter ref="A2:F32" xr:uid="{99A7EA66-4AE0-4F6B-9741-745BF2433512}"/>
  <sortState xmlns:xlrd2="http://schemas.microsoft.com/office/spreadsheetml/2017/richdata2" ref="A3:F32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F112-E7FD-41D9-B8BD-F8BAA379A506}">
  <dimension ref="A1:F23"/>
  <sheetViews>
    <sheetView workbookViewId="0">
      <selection activeCell="A2" sqref="A2"/>
    </sheetView>
  </sheetViews>
  <sheetFormatPr defaultColWidth="0" defaultRowHeight="14.4" zeroHeight="1" x14ac:dyDescent="0.3"/>
  <cols>
    <col min="1" max="1" width="42.88671875" style="12" bestFit="1" customWidth="1"/>
    <col min="2" max="2" width="42.88671875" style="12" customWidth="1"/>
    <col min="3" max="3" width="23.88671875" style="12" bestFit="1" customWidth="1"/>
    <col min="4" max="4" width="27.109375" style="12" bestFit="1" customWidth="1"/>
    <col min="5" max="5" width="6.5546875" style="12" bestFit="1" customWidth="1"/>
    <col min="6" max="6" width="14.88671875" style="12" bestFit="1" customWidth="1"/>
    <col min="7" max="16384" width="9.109375" style="12" hidden="1"/>
  </cols>
  <sheetData>
    <row r="1" spans="1:6" ht="54" customHeight="1" thickBot="1" x14ac:dyDescent="0.35">
      <c r="A1" s="34"/>
      <c r="B1" s="34"/>
      <c r="C1" s="34"/>
      <c r="D1" s="34"/>
      <c r="E1" s="34"/>
      <c r="F1" s="34"/>
    </row>
    <row r="2" spans="1:6" s="39" customFormat="1" ht="15" thickBot="1" x14ac:dyDescent="0.35">
      <c r="A2" s="35" t="s">
        <v>0</v>
      </c>
      <c r="B2" s="36" t="s">
        <v>132</v>
      </c>
      <c r="C2" s="37" t="s">
        <v>1</v>
      </c>
      <c r="D2" s="37" t="s">
        <v>33</v>
      </c>
      <c r="E2" s="37" t="s">
        <v>34</v>
      </c>
      <c r="F2" s="38" t="s">
        <v>2</v>
      </c>
    </row>
    <row r="3" spans="1:6" s="39" customFormat="1" x14ac:dyDescent="0.3">
      <c r="A3" s="23" t="s">
        <v>115</v>
      </c>
      <c r="B3" s="23" t="s">
        <v>134</v>
      </c>
      <c r="C3" s="24">
        <v>23.997351999999999</v>
      </c>
      <c r="D3" s="24">
        <v>10.943555</v>
      </c>
      <c r="E3" s="25">
        <f>C3-D3</f>
        <v>13.053796999999999</v>
      </c>
      <c r="F3" s="24">
        <v>80712.982881999997</v>
      </c>
    </row>
    <row r="4" spans="1:6" s="39" customFormat="1" x14ac:dyDescent="0.3">
      <c r="A4" s="26" t="s">
        <v>111</v>
      </c>
      <c r="B4" s="26" t="s">
        <v>134</v>
      </c>
      <c r="C4" s="27">
        <v>14.523315999999999</v>
      </c>
      <c r="D4" s="27">
        <v>10.943555</v>
      </c>
      <c r="E4" s="27">
        <f>C4-D4</f>
        <v>3.5797609999999995</v>
      </c>
      <c r="F4" s="27">
        <v>122.81432599999999</v>
      </c>
    </row>
    <row r="5" spans="1:6" s="39" customFormat="1" x14ac:dyDescent="0.3">
      <c r="A5" s="26" t="s">
        <v>112</v>
      </c>
      <c r="B5" s="26" t="s">
        <v>134</v>
      </c>
      <c r="C5" s="27">
        <v>13.907828</v>
      </c>
      <c r="D5" s="27">
        <v>10.943555</v>
      </c>
      <c r="E5" s="27">
        <f>C5-D5</f>
        <v>2.9642730000000004</v>
      </c>
      <c r="F5" s="27">
        <v>3813.7628749999999</v>
      </c>
    </row>
    <row r="6" spans="1:6" s="39" customFormat="1" x14ac:dyDescent="0.3">
      <c r="A6" s="26" t="s">
        <v>114</v>
      </c>
      <c r="B6" s="26" t="s">
        <v>134</v>
      </c>
      <c r="C6" s="27">
        <v>13.060741999999999</v>
      </c>
      <c r="D6" s="27">
        <v>10.943555</v>
      </c>
      <c r="E6" s="27">
        <f>C6-D6</f>
        <v>2.1171869999999995</v>
      </c>
      <c r="F6" s="27">
        <v>10816.67</v>
      </c>
    </row>
    <row r="7" spans="1:6" s="39" customFormat="1" x14ac:dyDescent="0.3">
      <c r="A7" s="26" t="s">
        <v>118</v>
      </c>
      <c r="B7" s="26" t="s">
        <v>134</v>
      </c>
      <c r="C7" s="27">
        <v>12.888007</v>
      </c>
      <c r="D7" s="27">
        <v>10.943555</v>
      </c>
      <c r="E7" s="27">
        <f>C7-D7</f>
        <v>1.9444520000000001</v>
      </c>
      <c r="F7" s="27">
        <v>723.23214700000005</v>
      </c>
    </row>
    <row r="8" spans="1:6" s="39" customFormat="1" x14ac:dyDescent="0.3">
      <c r="A8" s="26" t="s">
        <v>109</v>
      </c>
      <c r="B8" s="26" t="s">
        <v>134</v>
      </c>
      <c r="C8" s="27">
        <v>12.371430999999999</v>
      </c>
      <c r="D8" s="27">
        <v>10.943555</v>
      </c>
      <c r="E8" s="27">
        <f>C8-D8</f>
        <v>1.4278759999999995</v>
      </c>
      <c r="F8" s="27">
        <v>2109.0295390000001</v>
      </c>
    </row>
    <row r="9" spans="1:6" s="39" customFormat="1" x14ac:dyDescent="0.3">
      <c r="A9" s="26" t="s">
        <v>124</v>
      </c>
      <c r="B9" s="26" t="s">
        <v>134</v>
      </c>
      <c r="C9" s="27">
        <v>12.100647</v>
      </c>
      <c r="D9" s="27">
        <v>10.943555</v>
      </c>
      <c r="E9" s="27">
        <f>C9-D9</f>
        <v>1.1570920000000005</v>
      </c>
      <c r="F9" s="27">
        <v>46.26</v>
      </c>
    </row>
    <row r="10" spans="1:6" s="39" customFormat="1" x14ac:dyDescent="0.3">
      <c r="A10" s="26" t="s">
        <v>119</v>
      </c>
      <c r="B10" s="26" t="s">
        <v>134</v>
      </c>
      <c r="C10" s="27">
        <v>12.088203999999999</v>
      </c>
      <c r="D10" s="27">
        <v>10.943555</v>
      </c>
      <c r="E10" s="27">
        <f>C10-D10</f>
        <v>1.1446489999999994</v>
      </c>
      <c r="F10" s="27">
        <v>343.42138</v>
      </c>
    </row>
    <row r="11" spans="1:6" s="39" customFormat="1" x14ac:dyDescent="0.3">
      <c r="A11" s="26" t="s">
        <v>117</v>
      </c>
      <c r="B11" s="26" t="s">
        <v>133</v>
      </c>
      <c r="C11" s="27">
        <v>13.254142</v>
      </c>
      <c r="D11" s="27">
        <v>12.238431</v>
      </c>
      <c r="E11" s="27">
        <f>C11-D11</f>
        <v>1.0157109999999996</v>
      </c>
      <c r="F11" s="27">
        <v>56324.002803000003</v>
      </c>
    </row>
    <row r="12" spans="1:6" s="39" customFormat="1" x14ac:dyDescent="0.3">
      <c r="A12" s="26" t="s">
        <v>125</v>
      </c>
      <c r="B12" s="26" t="s">
        <v>134</v>
      </c>
      <c r="C12" s="27">
        <v>11.440537000000001</v>
      </c>
      <c r="D12" s="27">
        <v>10.943555</v>
      </c>
      <c r="E12" s="27">
        <f>C12-D12</f>
        <v>0.49698200000000092</v>
      </c>
      <c r="F12" s="27">
        <v>1531.933861</v>
      </c>
    </row>
    <row r="13" spans="1:6" s="39" customFormat="1" x14ac:dyDescent="0.3">
      <c r="A13" s="26" t="s">
        <v>126</v>
      </c>
      <c r="B13" s="26" t="s">
        <v>133</v>
      </c>
      <c r="C13" s="27">
        <v>12.666987000000001</v>
      </c>
      <c r="D13" s="27">
        <v>12.238431</v>
      </c>
      <c r="E13" s="27">
        <f>C13-D13</f>
        <v>0.42855600000000038</v>
      </c>
      <c r="F13" s="27">
        <v>8943.0499999999993</v>
      </c>
    </row>
    <row r="14" spans="1:6" s="39" customFormat="1" x14ac:dyDescent="0.3">
      <c r="A14" s="26" t="s">
        <v>122</v>
      </c>
      <c r="B14" s="26" t="s">
        <v>133</v>
      </c>
      <c r="C14" s="27">
        <v>12.464994000000001</v>
      </c>
      <c r="D14" s="27">
        <v>12.238431</v>
      </c>
      <c r="E14" s="27">
        <f>C14-D14</f>
        <v>0.22656300000000051</v>
      </c>
      <c r="F14" s="27">
        <v>7744.5749089999999</v>
      </c>
    </row>
    <row r="15" spans="1:6" s="39" customFormat="1" x14ac:dyDescent="0.3">
      <c r="A15" s="40" t="s">
        <v>120</v>
      </c>
      <c r="B15" s="40" t="s">
        <v>134</v>
      </c>
      <c r="C15" s="41">
        <v>10.758438999999999</v>
      </c>
      <c r="D15" s="41">
        <v>10.943555</v>
      </c>
      <c r="E15" s="41">
        <f>C15-D15</f>
        <v>-0.18511600000000072</v>
      </c>
      <c r="F15" s="41">
        <v>15779.403141999999</v>
      </c>
    </row>
    <row r="16" spans="1:6" s="39" customFormat="1" x14ac:dyDescent="0.3">
      <c r="A16" s="40" t="s">
        <v>116</v>
      </c>
      <c r="B16" s="40" t="s">
        <v>134</v>
      </c>
      <c r="C16" s="41">
        <v>10.357272</v>
      </c>
      <c r="D16" s="41">
        <v>10.943555</v>
      </c>
      <c r="E16" s="41">
        <f>C16-D16</f>
        <v>-0.58628299999999989</v>
      </c>
      <c r="F16" s="41">
        <v>1405.0672709999999</v>
      </c>
    </row>
    <row r="17" spans="1:6" s="39" customFormat="1" x14ac:dyDescent="0.3">
      <c r="A17" s="40" t="s">
        <v>108</v>
      </c>
      <c r="B17" s="40" t="s">
        <v>133</v>
      </c>
      <c r="C17" s="41">
        <v>11.534802000000001</v>
      </c>
      <c r="D17" s="41">
        <v>12.238431</v>
      </c>
      <c r="E17" s="41">
        <f>C17-D17</f>
        <v>-0.70362899999999939</v>
      </c>
      <c r="F17" s="41">
        <v>7104.63</v>
      </c>
    </row>
    <row r="18" spans="1:6" s="39" customFormat="1" x14ac:dyDescent="0.3">
      <c r="A18" s="40" t="s">
        <v>127</v>
      </c>
      <c r="B18" s="40" t="s">
        <v>134</v>
      </c>
      <c r="C18" s="41">
        <v>9.5381289999999996</v>
      </c>
      <c r="D18" s="41">
        <v>10.943555</v>
      </c>
      <c r="E18" s="41">
        <f>C18-D18</f>
        <v>-1.4054260000000003</v>
      </c>
      <c r="F18" s="41">
        <v>1613.4144289999999</v>
      </c>
    </row>
    <row r="19" spans="1:6" s="39" customFormat="1" x14ac:dyDescent="0.3">
      <c r="A19" s="40" t="s">
        <v>110</v>
      </c>
      <c r="B19" s="40" t="s">
        <v>134</v>
      </c>
      <c r="C19" s="41">
        <v>9.4862199999999994</v>
      </c>
      <c r="D19" s="41">
        <v>10.943555</v>
      </c>
      <c r="E19" s="41">
        <f>C19-D19</f>
        <v>-1.4573350000000005</v>
      </c>
      <c r="F19" s="41">
        <v>2234.6153899999999</v>
      </c>
    </row>
    <row r="20" spans="1:6" s="39" customFormat="1" x14ac:dyDescent="0.3">
      <c r="A20" s="40" t="s">
        <v>121</v>
      </c>
      <c r="B20" s="40" t="s">
        <v>133</v>
      </c>
      <c r="C20" s="41">
        <v>10.33229</v>
      </c>
      <c r="D20" s="41">
        <v>12.238431</v>
      </c>
      <c r="E20" s="41">
        <f>C20-D20</f>
        <v>-1.9061409999999999</v>
      </c>
      <c r="F20" s="41">
        <v>1257.8127019999999</v>
      </c>
    </row>
    <row r="21" spans="1:6" s="39" customFormat="1" x14ac:dyDescent="0.3">
      <c r="A21" s="40" t="s">
        <v>123</v>
      </c>
      <c r="B21" s="40" t="s">
        <v>133</v>
      </c>
      <c r="C21" s="41">
        <v>9.8929729999999996</v>
      </c>
      <c r="D21" s="41">
        <v>12.238431</v>
      </c>
      <c r="E21" s="41">
        <f>C21-D21</f>
        <v>-2.3454580000000007</v>
      </c>
      <c r="F21" s="41">
        <v>1162.142169</v>
      </c>
    </row>
    <row r="22" spans="1:6" s="39" customFormat="1" x14ac:dyDescent="0.3">
      <c r="A22" s="40" t="s">
        <v>128</v>
      </c>
      <c r="B22" s="40" t="s">
        <v>134</v>
      </c>
      <c r="C22" s="41">
        <v>7.3748310000000004</v>
      </c>
      <c r="D22" s="41">
        <v>10.943555</v>
      </c>
      <c r="E22" s="41">
        <f>C22-D22</f>
        <v>-3.5687239999999996</v>
      </c>
      <c r="F22" s="41">
        <v>5311.2501270000002</v>
      </c>
    </row>
    <row r="23" spans="1:6" s="39" customFormat="1" x14ac:dyDescent="0.3">
      <c r="A23" s="40" t="s">
        <v>113</v>
      </c>
      <c r="B23" s="40" t="s">
        <v>133</v>
      </c>
      <c r="C23" s="41">
        <v>8.4216519999999999</v>
      </c>
      <c r="D23" s="41">
        <v>12.238431</v>
      </c>
      <c r="E23" s="41">
        <f>C23-D23</f>
        <v>-3.8167790000000004</v>
      </c>
      <c r="F23" s="41">
        <v>3088.286564</v>
      </c>
    </row>
  </sheetData>
  <autoFilter ref="A2:F23" xr:uid="{4C82476D-79BC-4808-8A9F-4604136CF30C}">
    <sortState xmlns:xlrd2="http://schemas.microsoft.com/office/spreadsheetml/2017/richdata2" ref="A3:F23">
      <sortCondition descending="1" ref="E2:E23"/>
    </sortState>
  </autoFilter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6D02-C762-484A-8320-DA6D5E1DF8E1}">
  <dimension ref="A1:F11"/>
  <sheetViews>
    <sheetView workbookViewId="0">
      <selection activeCell="A2" sqref="A2"/>
    </sheetView>
  </sheetViews>
  <sheetFormatPr defaultColWidth="0" defaultRowHeight="14.4" zeroHeight="1" x14ac:dyDescent="0.3"/>
  <cols>
    <col min="1" max="1" width="44.44140625" style="5" bestFit="1" customWidth="1"/>
    <col min="2" max="2" width="143" style="5" bestFit="1" customWidth="1"/>
    <col min="3" max="3" width="23.88671875" style="5" bestFit="1" customWidth="1"/>
    <col min="4" max="4" width="27.109375" style="5" bestFit="1" customWidth="1"/>
    <col min="5" max="5" width="10.6640625" style="5" bestFit="1" customWidth="1"/>
    <col min="6" max="6" width="14.88671875" style="5" bestFit="1" customWidth="1"/>
    <col min="7" max="16384" width="9.109375" style="5" hidden="1"/>
  </cols>
  <sheetData>
    <row r="1" spans="1:6" ht="54" customHeight="1" thickBot="1" x14ac:dyDescent="0.35">
      <c r="A1" s="33"/>
      <c r="B1" s="33"/>
      <c r="C1" s="33"/>
      <c r="D1" s="33"/>
      <c r="E1" s="33"/>
      <c r="F1" s="33"/>
    </row>
    <row r="2" spans="1:6" ht="15" thickBot="1" x14ac:dyDescent="0.35">
      <c r="A2" s="1" t="s">
        <v>0</v>
      </c>
      <c r="B2" s="4" t="s">
        <v>132</v>
      </c>
      <c r="C2" s="2" t="s">
        <v>1</v>
      </c>
      <c r="D2" s="2" t="s">
        <v>33</v>
      </c>
      <c r="E2" s="2" t="s">
        <v>34</v>
      </c>
      <c r="F2" s="3" t="s">
        <v>2</v>
      </c>
    </row>
    <row r="3" spans="1:6" x14ac:dyDescent="0.3">
      <c r="A3" s="17" t="s">
        <v>107</v>
      </c>
      <c r="B3" s="17" t="s">
        <v>142</v>
      </c>
      <c r="C3" s="18">
        <v>17.525483000000001</v>
      </c>
      <c r="D3" s="18">
        <v>15.111736000000001</v>
      </c>
      <c r="E3" s="18">
        <f>C3-D3</f>
        <v>2.4137470000000008</v>
      </c>
      <c r="F3" s="18">
        <v>1414.8560210000001</v>
      </c>
    </row>
    <row r="4" spans="1:6" x14ac:dyDescent="0.3">
      <c r="A4" s="21" t="s">
        <v>100</v>
      </c>
      <c r="B4" s="21" t="s">
        <v>136</v>
      </c>
      <c r="C4" s="22">
        <v>14.3127</v>
      </c>
      <c r="D4" s="22">
        <v>13.609870000000001</v>
      </c>
      <c r="E4" s="22">
        <f>C4-D4</f>
        <v>0.70282999999999873</v>
      </c>
      <c r="F4" s="22">
        <v>2672.093527</v>
      </c>
    </row>
    <row r="5" spans="1:6" x14ac:dyDescent="0.3">
      <c r="A5" s="10" t="s">
        <v>99</v>
      </c>
      <c r="B5" s="10" t="s">
        <v>135</v>
      </c>
      <c r="C5" s="11">
        <v>9.7730960000000007</v>
      </c>
      <c r="D5" s="9" t="s">
        <v>143</v>
      </c>
      <c r="E5" s="9" t="s">
        <v>143</v>
      </c>
      <c r="F5" s="11">
        <v>1185.053909</v>
      </c>
    </row>
    <row r="6" spans="1:6" x14ac:dyDescent="0.3">
      <c r="A6" s="10" t="s">
        <v>101</v>
      </c>
      <c r="B6" s="10" t="s">
        <v>137</v>
      </c>
      <c r="C6" s="11">
        <v>23.964243</v>
      </c>
      <c r="D6" s="9" t="s">
        <v>143</v>
      </c>
      <c r="E6" s="9" t="s">
        <v>143</v>
      </c>
      <c r="F6" s="11">
        <v>37118.100116000001</v>
      </c>
    </row>
    <row r="7" spans="1:6" x14ac:dyDescent="0.3">
      <c r="A7" s="10" t="s">
        <v>102</v>
      </c>
      <c r="B7" s="10" t="s">
        <v>138</v>
      </c>
      <c r="C7" s="11">
        <v>7.1830720000000001</v>
      </c>
      <c r="D7" s="9" t="s">
        <v>143</v>
      </c>
      <c r="E7" s="9" t="s">
        <v>143</v>
      </c>
      <c r="F7" s="11">
        <v>101.68141</v>
      </c>
    </row>
    <row r="8" spans="1:6" x14ac:dyDescent="0.3">
      <c r="A8" s="10" t="s">
        <v>103</v>
      </c>
      <c r="B8" s="10" t="s">
        <v>139</v>
      </c>
      <c r="C8" s="11">
        <v>16.845078000000001</v>
      </c>
      <c r="D8" s="9" t="s">
        <v>143</v>
      </c>
      <c r="E8" s="9" t="s">
        <v>143</v>
      </c>
      <c r="F8" s="11">
        <v>2940.9835440000002</v>
      </c>
    </row>
    <row r="9" spans="1:6" x14ac:dyDescent="0.3">
      <c r="A9" s="10" t="s">
        <v>104</v>
      </c>
      <c r="B9" s="10" t="s">
        <v>140</v>
      </c>
      <c r="C9" s="11">
        <v>31.341477999999999</v>
      </c>
      <c r="D9" s="9" t="s">
        <v>143</v>
      </c>
      <c r="E9" s="9" t="s">
        <v>143</v>
      </c>
      <c r="F9" s="11">
        <v>1835.2721670000001</v>
      </c>
    </row>
    <row r="10" spans="1:6" x14ac:dyDescent="0.3">
      <c r="A10" s="10" t="s">
        <v>105</v>
      </c>
      <c r="B10" s="10" t="s">
        <v>141</v>
      </c>
      <c r="C10" s="11">
        <v>15.504258</v>
      </c>
      <c r="D10" s="9" t="s">
        <v>143</v>
      </c>
      <c r="E10" s="9" t="s">
        <v>143</v>
      </c>
      <c r="F10" s="11">
        <v>4297.63</v>
      </c>
    </row>
    <row r="11" spans="1:6" x14ac:dyDescent="0.3">
      <c r="A11" s="10" t="s">
        <v>106</v>
      </c>
      <c r="B11" s="10" t="s">
        <v>140</v>
      </c>
      <c r="C11" s="11">
        <v>15.548742000000001</v>
      </c>
      <c r="D11" s="10" t="s">
        <v>143</v>
      </c>
      <c r="E11" s="10" t="s">
        <v>143</v>
      </c>
      <c r="F11" s="11">
        <v>2605.17</v>
      </c>
    </row>
  </sheetData>
  <autoFilter ref="A2:F11" xr:uid="{ECDBF551-D8D0-4365-9EA6-FA53DF1DAEE4}"/>
  <sortState xmlns:xlrd2="http://schemas.microsoft.com/office/spreadsheetml/2017/richdata2" ref="A3:F11">
    <sortCondition ref="E2"/>
  </sortState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4E713-D7E1-4137-9F3D-A7A1FAFA7FF7}">
  <dimension ref="A1:H24"/>
  <sheetViews>
    <sheetView workbookViewId="0">
      <selection activeCell="A2" sqref="A2"/>
    </sheetView>
  </sheetViews>
  <sheetFormatPr defaultColWidth="0" defaultRowHeight="14.4" zeroHeight="1" x14ac:dyDescent="0.3"/>
  <cols>
    <col min="1" max="1" width="37.33203125" style="5" bestFit="1" customWidth="1"/>
    <col min="2" max="2" width="37.33203125" style="5" customWidth="1"/>
    <col min="3" max="3" width="23.88671875" style="5" bestFit="1" customWidth="1"/>
    <col min="4" max="4" width="27.109375" style="5" bestFit="1" customWidth="1"/>
    <col min="5" max="5" width="6.109375" style="5" bestFit="1" customWidth="1"/>
    <col min="6" max="6" width="14.88671875" style="5" bestFit="1" customWidth="1"/>
    <col min="7" max="8" width="0" style="5" hidden="1" customWidth="1"/>
    <col min="9" max="16384" width="9.109375" style="5" hidden="1"/>
  </cols>
  <sheetData>
    <row r="1" spans="1:6" ht="54" customHeight="1" thickBot="1" x14ac:dyDescent="0.35">
      <c r="A1" s="33"/>
      <c r="B1" s="33"/>
      <c r="C1" s="33"/>
      <c r="D1" s="33"/>
      <c r="E1" s="33"/>
      <c r="F1" s="33"/>
    </row>
    <row r="2" spans="1:6" ht="15" thickBot="1" x14ac:dyDescent="0.35">
      <c r="A2" s="1" t="s">
        <v>0</v>
      </c>
      <c r="B2" s="4" t="s">
        <v>132</v>
      </c>
      <c r="C2" s="2" t="s">
        <v>1</v>
      </c>
      <c r="D2" s="2" t="s">
        <v>33</v>
      </c>
      <c r="E2" s="2" t="s">
        <v>34</v>
      </c>
      <c r="F2" s="3" t="s">
        <v>2</v>
      </c>
    </row>
    <row r="3" spans="1:6" x14ac:dyDescent="0.3">
      <c r="A3" s="19" t="s">
        <v>64</v>
      </c>
      <c r="B3" s="14" t="s">
        <v>144</v>
      </c>
      <c r="C3" s="20">
        <v>11.877875</v>
      </c>
      <c r="D3" s="20">
        <v>9.4702800000000007</v>
      </c>
      <c r="E3" s="16">
        <f t="shared" ref="E3:E24" si="0">C3-D3</f>
        <v>2.4075949999999988</v>
      </c>
      <c r="F3" s="20">
        <v>4835.1754360000004</v>
      </c>
    </row>
    <row r="4" spans="1:6" x14ac:dyDescent="0.3">
      <c r="A4" s="17" t="s">
        <v>60</v>
      </c>
      <c r="B4" s="14" t="s">
        <v>144</v>
      </c>
      <c r="C4" s="18">
        <v>11.718031999999999</v>
      </c>
      <c r="D4" s="18">
        <v>9.4702800000000007</v>
      </c>
      <c r="E4" s="18">
        <f t="shared" si="0"/>
        <v>2.2477519999999984</v>
      </c>
      <c r="F4" s="18">
        <v>4011.5238009999998</v>
      </c>
    </row>
    <row r="5" spans="1:6" x14ac:dyDescent="0.3">
      <c r="A5" s="17" t="s">
        <v>61</v>
      </c>
      <c r="B5" s="14" t="s">
        <v>144</v>
      </c>
      <c r="C5" s="18">
        <v>11.607219000000001</v>
      </c>
      <c r="D5" s="18">
        <v>9.4702800000000007</v>
      </c>
      <c r="E5" s="18">
        <f t="shared" si="0"/>
        <v>2.1369389999999999</v>
      </c>
      <c r="F5" s="18">
        <v>232.234927</v>
      </c>
    </row>
    <row r="6" spans="1:6" x14ac:dyDescent="0.3">
      <c r="A6" s="17" t="s">
        <v>74</v>
      </c>
      <c r="B6" s="14" t="s">
        <v>145</v>
      </c>
      <c r="C6" s="18">
        <v>11.328771</v>
      </c>
      <c r="D6" s="18">
        <v>9.9167909999999999</v>
      </c>
      <c r="E6" s="18">
        <f t="shared" si="0"/>
        <v>1.4119799999999998</v>
      </c>
      <c r="F6" s="18">
        <v>340.98869100000002</v>
      </c>
    </row>
    <row r="7" spans="1:6" x14ac:dyDescent="0.3">
      <c r="A7" s="17" t="s">
        <v>71</v>
      </c>
      <c r="B7" s="14" t="s">
        <v>144</v>
      </c>
      <c r="C7" s="18">
        <v>10.751223</v>
      </c>
      <c r="D7" s="18">
        <v>9.4702800000000007</v>
      </c>
      <c r="E7" s="18">
        <f t="shared" si="0"/>
        <v>1.2809429999999988</v>
      </c>
      <c r="F7" s="18">
        <v>778.46172300000001</v>
      </c>
    </row>
    <row r="8" spans="1:6" x14ac:dyDescent="0.3">
      <c r="A8" s="17" t="s">
        <v>70</v>
      </c>
      <c r="B8" s="14" t="s">
        <v>144</v>
      </c>
      <c r="C8" s="18">
        <v>10.479573</v>
      </c>
      <c r="D8" s="18">
        <v>9.4702800000000007</v>
      </c>
      <c r="E8" s="18">
        <f t="shared" si="0"/>
        <v>1.0092929999999996</v>
      </c>
      <c r="F8" s="18">
        <v>4643.26</v>
      </c>
    </row>
    <row r="9" spans="1:6" x14ac:dyDescent="0.3">
      <c r="A9" s="17" t="s">
        <v>67</v>
      </c>
      <c r="B9" s="14" t="s">
        <v>144</v>
      </c>
      <c r="C9" s="18">
        <v>10.415248999999999</v>
      </c>
      <c r="D9" s="18">
        <v>9.4702800000000007</v>
      </c>
      <c r="E9" s="18">
        <f t="shared" si="0"/>
        <v>0.94496899999999862</v>
      </c>
      <c r="F9" s="18">
        <v>934.53891899999996</v>
      </c>
    </row>
    <row r="10" spans="1:6" x14ac:dyDescent="0.3">
      <c r="A10" s="17" t="s">
        <v>66</v>
      </c>
      <c r="B10" s="14" t="s">
        <v>144</v>
      </c>
      <c r="C10" s="18">
        <v>10.360301</v>
      </c>
      <c r="D10" s="18">
        <v>9.4702800000000007</v>
      </c>
      <c r="E10" s="18">
        <f t="shared" si="0"/>
        <v>0.89002099999999906</v>
      </c>
      <c r="F10" s="18">
        <v>470.41766699999999</v>
      </c>
    </row>
    <row r="11" spans="1:6" x14ac:dyDescent="0.3">
      <c r="A11" s="17" t="s">
        <v>58</v>
      </c>
      <c r="B11" s="14" t="s">
        <v>144</v>
      </c>
      <c r="C11" s="18">
        <v>9.4756269999999994</v>
      </c>
      <c r="D11" s="18">
        <v>9.4702800000000007</v>
      </c>
      <c r="E11" s="18">
        <f t="shared" si="0"/>
        <v>5.3469999999986584E-3</v>
      </c>
      <c r="F11" s="18">
        <v>373.64</v>
      </c>
    </row>
    <row r="12" spans="1:6" x14ac:dyDescent="0.3">
      <c r="A12" s="10" t="s">
        <v>54</v>
      </c>
      <c r="B12" s="6" t="s">
        <v>144</v>
      </c>
      <c r="C12" s="11">
        <v>9.4551370000000006</v>
      </c>
      <c r="D12" s="11">
        <v>9.4702800000000007</v>
      </c>
      <c r="E12" s="11">
        <f t="shared" si="0"/>
        <v>-1.5143000000000129E-2</v>
      </c>
      <c r="F12" s="11">
        <v>902.34824100000003</v>
      </c>
    </row>
    <row r="13" spans="1:6" x14ac:dyDescent="0.3">
      <c r="A13" s="10" t="s">
        <v>57</v>
      </c>
      <c r="B13" s="6" t="s">
        <v>144</v>
      </c>
      <c r="C13" s="11">
        <v>8.9397859999999998</v>
      </c>
      <c r="D13" s="11">
        <v>9.4702800000000007</v>
      </c>
      <c r="E13" s="11">
        <f t="shared" si="0"/>
        <v>-0.53049400000000091</v>
      </c>
      <c r="F13" s="11">
        <v>966.04404499999998</v>
      </c>
    </row>
    <row r="14" spans="1:6" x14ac:dyDescent="0.3">
      <c r="A14" s="10" t="s">
        <v>72</v>
      </c>
      <c r="B14" s="6" t="s">
        <v>144</v>
      </c>
      <c r="C14" s="11">
        <v>8.7693119999999993</v>
      </c>
      <c r="D14" s="11">
        <v>9.4702800000000007</v>
      </c>
      <c r="E14" s="11">
        <f t="shared" si="0"/>
        <v>-0.70096800000000137</v>
      </c>
      <c r="F14" s="11">
        <v>137.57</v>
      </c>
    </row>
    <row r="15" spans="1:6" x14ac:dyDescent="0.3">
      <c r="A15" s="10" t="s">
        <v>59</v>
      </c>
      <c r="B15" s="6" t="s">
        <v>144</v>
      </c>
      <c r="C15" s="11">
        <v>8.5832619999999995</v>
      </c>
      <c r="D15" s="11">
        <v>9.4702800000000007</v>
      </c>
      <c r="E15" s="11">
        <f t="shared" si="0"/>
        <v>-0.88701800000000119</v>
      </c>
      <c r="F15" s="11">
        <v>491.44</v>
      </c>
    </row>
    <row r="16" spans="1:6" x14ac:dyDescent="0.3">
      <c r="A16" s="10" t="s">
        <v>63</v>
      </c>
      <c r="B16" s="6" t="s">
        <v>144</v>
      </c>
      <c r="C16" s="11">
        <v>8.5723780000000005</v>
      </c>
      <c r="D16" s="11">
        <v>9.4702800000000007</v>
      </c>
      <c r="E16" s="11">
        <f t="shared" si="0"/>
        <v>-0.8979020000000002</v>
      </c>
      <c r="F16" s="11">
        <v>157.593085</v>
      </c>
    </row>
    <row r="17" spans="1:6" x14ac:dyDescent="0.3">
      <c r="A17" s="10" t="s">
        <v>68</v>
      </c>
      <c r="B17" s="6" t="s">
        <v>144</v>
      </c>
      <c r="C17" s="11">
        <v>8.5286650000000002</v>
      </c>
      <c r="D17" s="11">
        <v>9.4702800000000007</v>
      </c>
      <c r="E17" s="11">
        <f t="shared" si="0"/>
        <v>-0.94161500000000053</v>
      </c>
      <c r="F17" s="11">
        <v>407.01860900000003</v>
      </c>
    </row>
    <row r="18" spans="1:6" x14ac:dyDescent="0.3">
      <c r="A18" s="10" t="s">
        <v>56</v>
      </c>
      <c r="B18" s="6" t="s">
        <v>144</v>
      </c>
      <c r="C18" s="11">
        <v>8.395391</v>
      </c>
      <c r="D18" s="11">
        <v>9.4702800000000007</v>
      </c>
      <c r="E18" s="11">
        <f t="shared" si="0"/>
        <v>-1.0748890000000006</v>
      </c>
      <c r="F18" s="11">
        <v>237.60661300000001</v>
      </c>
    </row>
    <row r="19" spans="1:6" x14ac:dyDescent="0.3">
      <c r="A19" s="10" t="s">
        <v>62</v>
      </c>
      <c r="B19" s="6" t="s">
        <v>144</v>
      </c>
      <c r="C19" s="11">
        <v>8.2515599999999996</v>
      </c>
      <c r="D19" s="11">
        <v>9.4702800000000007</v>
      </c>
      <c r="E19" s="11">
        <f t="shared" si="0"/>
        <v>-1.2187200000000011</v>
      </c>
      <c r="F19" s="11">
        <v>9677.6428689999993</v>
      </c>
    </row>
    <row r="20" spans="1:6" x14ac:dyDescent="0.3">
      <c r="A20" s="10" t="s">
        <v>65</v>
      </c>
      <c r="B20" s="6" t="s">
        <v>144</v>
      </c>
      <c r="C20" s="11">
        <v>7.9446110000000001</v>
      </c>
      <c r="D20" s="11">
        <v>9.4702800000000007</v>
      </c>
      <c r="E20" s="11">
        <f t="shared" si="0"/>
        <v>-1.5256690000000006</v>
      </c>
      <c r="F20" s="11">
        <v>14.804186</v>
      </c>
    </row>
    <row r="21" spans="1:6" x14ac:dyDescent="0.3">
      <c r="A21" s="10" t="s">
        <v>69</v>
      </c>
      <c r="B21" s="6" t="s">
        <v>144</v>
      </c>
      <c r="C21" s="11">
        <v>7.407756</v>
      </c>
      <c r="D21" s="11">
        <v>9.4702800000000007</v>
      </c>
      <c r="E21" s="11">
        <f t="shared" si="0"/>
        <v>-2.0625240000000007</v>
      </c>
      <c r="F21" s="11">
        <v>90.442644999999999</v>
      </c>
    </row>
    <row r="22" spans="1:6" x14ac:dyDescent="0.3">
      <c r="A22" s="10" t="s">
        <v>73</v>
      </c>
      <c r="B22" s="6" t="s">
        <v>145</v>
      </c>
      <c r="C22" s="11">
        <v>7.620565</v>
      </c>
      <c r="D22" s="11">
        <v>9.9167909999999999</v>
      </c>
      <c r="E22" s="11">
        <f t="shared" si="0"/>
        <v>-2.2962259999999999</v>
      </c>
      <c r="F22" s="11">
        <v>116.545547</v>
      </c>
    </row>
    <row r="23" spans="1:6" x14ac:dyDescent="0.3">
      <c r="A23" s="10" t="s">
        <v>53</v>
      </c>
      <c r="B23" s="6" t="s">
        <v>144</v>
      </c>
      <c r="C23" s="11">
        <v>6.9707249999999998</v>
      </c>
      <c r="D23" s="11">
        <v>9.4702800000000007</v>
      </c>
      <c r="E23" s="11">
        <f t="shared" si="0"/>
        <v>-2.4995550000000009</v>
      </c>
      <c r="F23" s="11">
        <v>531.04999999999995</v>
      </c>
    </row>
    <row r="24" spans="1:6" x14ac:dyDescent="0.3">
      <c r="A24" s="10" t="s">
        <v>55</v>
      </c>
      <c r="B24" s="6" t="s">
        <v>145</v>
      </c>
      <c r="C24" s="11">
        <v>7.1967319999999999</v>
      </c>
      <c r="D24" s="11">
        <v>9.9167909999999999</v>
      </c>
      <c r="E24" s="11">
        <f t="shared" si="0"/>
        <v>-2.720059</v>
      </c>
      <c r="F24" s="11">
        <v>106.187003</v>
      </c>
    </row>
  </sheetData>
  <autoFilter ref="A2:F24" xr:uid="{D80BFCB6-95FA-4F64-8B68-D2610EA526AE}"/>
  <sortState xmlns:xlrd2="http://schemas.microsoft.com/office/spreadsheetml/2017/richdata2" ref="A3:F24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4EFE4-8568-42B4-B7A4-1E6C94B3BD96}">
  <dimension ref="A1:F20"/>
  <sheetViews>
    <sheetView workbookViewId="0">
      <selection activeCell="A2" sqref="A2"/>
    </sheetView>
  </sheetViews>
  <sheetFormatPr defaultColWidth="0" defaultRowHeight="14.4" zeroHeight="1" x14ac:dyDescent="0.3"/>
  <cols>
    <col min="1" max="1" width="42.44140625" style="5" bestFit="1" customWidth="1"/>
    <col min="2" max="2" width="53.33203125" style="5" bestFit="1" customWidth="1"/>
    <col min="3" max="3" width="23.88671875" style="5" bestFit="1" customWidth="1"/>
    <col min="4" max="4" width="27.109375" style="5" bestFit="1" customWidth="1"/>
    <col min="5" max="5" width="6.109375" style="5" bestFit="1" customWidth="1"/>
    <col min="6" max="6" width="14.88671875" style="5" bestFit="1" customWidth="1"/>
    <col min="7" max="16384" width="9.109375" style="5" hidden="1"/>
  </cols>
  <sheetData>
    <row r="1" spans="1:6" ht="54" customHeight="1" thickBot="1" x14ac:dyDescent="0.35">
      <c r="A1" s="33"/>
      <c r="B1" s="33"/>
      <c r="C1" s="33"/>
      <c r="D1" s="33"/>
      <c r="E1" s="33"/>
      <c r="F1" s="33"/>
    </row>
    <row r="2" spans="1:6" ht="15" thickBot="1" x14ac:dyDescent="0.35">
      <c r="A2" s="1" t="s">
        <v>0</v>
      </c>
      <c r="B2" s="4" t="s">
        <v>132</v>
      </c>
      <c r="C2" s="2" t="s">
        <v>1</v>
      </c>
      <c r="D2" s="2" t="s">
        <v>33</v>
      </c>
      <c r="E2" s="2" t="s">
        <v>34</v>
      </c>
      <c r="F2" s="3" t="s">
        <v>2</v>
      </c>
    </row>
    <row r="3" spans="1:6" x14ac:dyDescent="0.3">
      <c r="A3" s="13" t="s">
        <v>38</v>
      </c>
      <c r="B3" s="14" t="s">
        <v>146</v>
      </c>
      <c r="C3" s="15">
        <v>14.633755000000001</v>
      </c>
      <c r="D3" s="15">
        <v>7.3931519999999997</v>
      </c>
      <c r="E3" s="16">
        <f t="shared" ref="E3:E20" si="0">C3-D3</f>
        <v>7.240603000000001</v>
      </c>
      <c r="F3" s="15">
        <v>71.483958000000001</v>
      </c>
    </row>
    <row r="4" spans="1:6" x14ac:dyDescent="0.3">
      <c r="A4" s="17" t="s">
        <v>43</v>
      </c>
      <c r="B4" s="14" t="s">
        <v>147</v>
      </c>
      <c r="C4" s="18">
        <v>11.252224</v>
      </c>
      <c r="D4" s="18">
        <v>7.2597820000000004</v>
      </c>
      <c r="E4" s="18">
        <f t="shared" si="0"/>
        <v>3.9924419999999996</v>
      </c>
      <c r="F4" s="18">
        <v>3109.0230459999998</v>
      </c>
    </row>
    <row r="5" spans="1:6" x14ac:dyDescent="0.3">
      <c r="A5" s="17" t="s">
        <v>46</v>
      </c>
      <c r="B5" s="14" t="s">
        <v>146</v>
      </c>
      <c r="C5" s="18">
        <v>10.781622</v>
      </c>
      <c r="D5" s="18">
        <v>7.3931519999999997</v>
      </c>
      <c r="E5" s="18">
        <f t="shared" si="0"/>
        <v>3.3884700000000008</v>
      </c>
      <c r="F5" s="18">
        <v>2334.4913769999998</v>
      </c>
    </row>
    <row r="6" spans="1:6" x14ac:dyDescent="0.3">
      <c r="A6" s="17" t="s">
        <v>50</v>
      </c>
      <c r="B6" s="14" t="s">
        <v>147</v>
      </c>
      <c r="C6" s="18">
        <v>10.429368</v>
      </c>
      <c r="D6" s="18">
        <v>7.2597820000000004</v>
      </c>
      <c r="E6" s="18">
        <f t="shared" si="0"/>
        <v>3.1695859999999998</v>
      </c>
      <c r="F6" s="18">
        <v>9673.26</v>
      </c>
    </row>
    <row r="7" spans="1:6" x14ac:dyDescent="0.3">
      <c r="A7" s="17" t="s">
        <v>52</v>
      </c>
      <c r="B7" s="14" t="s">
        <v>147</v>
      </c>
      <c r="C7" s="18">
        <v>9.7125240000000002</v>
      </c>
      <c r="D7" s="18">
        <v>7.2597820000000004</v>
      </c>
      <c r="E7" s="18">
        <f t="shared" si="0"/>
        <v>2.4527419999999998</v>
      </c>
      <c r="F7" s="18">
        <v>1584.694741</v>
      </c>
    </row>
    <row r="8" spans="1:6" x14ac:dyDescent="0.3">
      <c r="A8" s="17" t="s">
        <v>45</v>
      </c>
      <c r="B8" s="14" t="s">
        <v>147</v>
      </c>
      <c r="C8" s="18">
        <v>9.4696510000000007</v>
      </c>
      <c r="D8" s="18">
        <v>7.2597820000000004</v>
      </c>
      <c r="E8" s="18">
        <f t="shared" si="0"/>
        <v>2.2098690000000003</v>
      </c>
      <c r="F8" s="18">
        <v>3414.7638149999998</v>
      </c>
    </row>
    <row r="9" spans="1:6" x14ac:dyDescent="0.3">
      <c r="A9" s="17" t="s">
        <v>51</v>
      </c>
      <c r="B9" s="14" t="s">
        <v>146</v>
      </c>
      <c r="C9" s="18">
        <v>8.9320989999999991</v>
      </c>
      <c r="D9" s="18">
        <v>7.3931519999999997</v>
      </c>
      <c r="E9" s="18">
        <f t="shared" si="0"/>
        <v>1.5389469999999994</v>
      </c>
      <c r="F9" s="18">
        <v>30.462264000000001</v>
      </c>
    </row>
    <row r="10" spans="1:6" x14ac:dyDescent="0.3">
      <c r="A10" s="17" t="s">
        <v>35</v>
      </c>
      <c r="B10" s="14" t="s">
        <v>146</v>
      </c>
      <c r="C10" s="18">
        <v>8.4828220000000005</v>
      </c>
      <c r="D10" s="18">
        <v>7.3931519999999997</v>
      </c>
      <c r="E10" s="18">
        <f t="shared" si="0"/>
        <v>1.0896700000000008</v>
      </c>
      <c r="F10" s="18">
        <v>1403.02</v>
      </c>
    </row>
    <row r="11" spans="1:6" x14ac:dyDescent="0.3">
      <c r="A11" s="17" t="s">
        <v>49</v>
      </c>
      <c r="B11" s="14" t="s">
        <v>146</v>
      </c>
      <c r="C11" s="18">
        <v>8.3263390000000008</v>
      </c>
      <c r="D11" s="18">
        <v>7.3931519999999997</v>
      </c>
      <c r="E11" s="18">
        <f t="shared" si="0"/>
        <v>0.9331870000000011</v>
      </c>
      <c r="F11" s="18">
        <v>782.65928599999995</v>
      </c>
    </row>
    <row r="12" spans="1:6" x14ac:dyDescent="0.3">
      <c r="A12" s="17" t="s">
        <v>42</v>
      </c>
      <c r="B12" s="14" t="s">
        <v>146</v>
      </c>
      <c r="C12" s="18">
        <v>7.9737010000000001</v>
      </c>
      <c r="D12" s="18">
        <v>7.3931519999999997</v>
      </c>
      <c r="E12" s="18">
        <f t="shared" si="0"/>
        <v>0.58054900000000043</v>
      </c>
      <c r="F12" s="18">
        <v>216.75</v>
      </c>
    </row>
    <row r="13" spans="1:6" x14ac:dyDescent="0.3">
      <c r="A13" s="17" t="s">
        <v>44</v>
      </c>
      <c r="B13" s="14" t="s">
        <v>147</v>
      </c>
      <c r="C13" s="18">
        <v>7.836309</v>
      </c>
      <c r="D13" s="18">
        <v>7.2597820000000004</v>
      </c>
      <c r="E13" s="18">
        <f t="shared" si="0"/>
        <v>0.57652699999999957</v>
      </c>
      <c r="F13" s="18">
        <v>107.28908699999999</v>
      </c>
    </row>
    <row r="14" spans="1:6" x14ac:dyDescent="0.3">
      <c r="A14" s="17" t="s">
        <v>41</v>
      </c>
      <c r="B14" s="14" t="s">
        <v>146</v>
      </c>
      <c r="C14" s="18">
        <v>7.8637040000000002</v>
      </c>
      <c r="D14" s="18">
        <v>7.3931519999999997</v>
      </c>
      <c r="E14" s="18">
        <f t="shared" si="0"/>
        <v>0.47055200000000053</v>
      </c>
      <c r="F14" s="18">
        <v>174.110119</v>
      </c>
    </row>
    <row r="15" spans="1:6" x14ac:dyDescent="0.3">
      <c r="A15" s="17" t="s">
        <v>40</v>
      </c>
      <c r="B15" s="14" t="s">
        <v>146</v>
      </c>
      <c r="C15" s="18">
        <v>7.4994379999999996</v>
      </c>
      <c r="D15" s="18">
        <v>7.3931519999999997</v>
      </c>
      <c r="E15" s="18">
        <f t="shared" si="0"/>
        <v>0.10628599999999988</v>
      </c>
      <c r="F15" s="18">
        <v>993.27134599999999</v>
      </c>
    </row>
    <row r="16" spans="1:6" x14ac:dyDescent="0.3">
      <c r="A16" s="10" t="s">
        <v>39</v>
      </c>
      <c r="B16" s="6" t="s">
        <v>146</v>
      </c>
      <c r="C16" s="11">
        <v>7.2914510000000003</v>
      </c>
      <c r="D16" s="11">
        <v>7.3931519999999997</v>
      </c>
      <c r="E16" s="11">
        <f t="shared" si="0"/>
        <v>-0.10170099999999938</v>
      </c>
      <c r="F16" s="11">
        <v>594.78714200000002</v>
      </c>
    </row>
    <row r="17" spans="1:6" x14ac:dyDescent="0.3">
      <c r="A17" s="10" t="s">
        <v>36</v>
      </c>
      <c r="B17" s="6" t="s">
        <v>147</v>
      </c>
      <c r="C17" s="11">
        <v>6.5356860000000001</v>
      </c>
      <c r="D17" s="11">
        <v>7.2597820000000004</v>
      </c>
      <c r="E17" s="11">
        <f t="shared" si="0"/>
        <v>-0.72409600000000029</v>
      </c>
      <c r="F17" s="11">
        <v>342.01138400000002</v>
      </c>
    </row>
    <row r="18" spans="1:6" x14ac:dyDescent="0.3">
      <c r="A18" s="10" t="s">
        <v>48</v>
      </c>
      <c r="B18" s="6" t="s">
        <v>146</v>
      </c>
      <c r="C18" s="11">
        <v>5.7532819999999996</v>
      </c>
      <c r="D18" s="11">
        <v>7.3931519999999997</v>
      </c>
      <c r="E18" s="11">
        <f t="shared" si="0"/>
        <v>-1.6398700000000002</v>
      </c>
      <c r="F18" s="11">
        <v>32.450000000000003</v>
      </c>
    </row>
    <row r="19" spans="1:6" x14ac:dyDescent="0.3">
      <c r="A19" s="10" t="s">
        <v>37</v>
      </c>
      <c r="B19" s="6" t="s">
        <v>146</v>
      </c>
      <c r="C19" s="11">
        <v>5.5537559999999999</v>
      </c>
      <c r="D19" s="11">
        <v>7.3931519999999997</v>
      </c>
      <c r="E19" s="11">
        <f t="shared" si="0"/>
        <v>-1.8393959999999998</v>
      </c>
      <c r="F19" s="11">
        <v>119.328586</v>
      </c>
    </row>
    <row r="20" spans="1:6" x14ac:dyDescent="0.3">
      <c r="A20" s="10" t="s">
        <v>47</v>
      </c>
      <c r="B20" s="6" t="s">
        <v>146</v>
      </c>
      <c r="C20" s="11">
        <v>5.4706700000000001</v>
      </c>
      <c r="D20" s="11">
        <v>7.3931519999999997</v>
      </c>
      <c r="E20" s="11">
        <f t="shared" si="0"/>
        <v>-1.9224819999999996</v>
      </c>
      <c r="F20" s="11">
        <v>51.475805999999999</v>
      </c>
    </row>
  </sheetData>
  <autoFilter ref="A2:F20" xr:uid="{355A96C6-2E72-4298-97DC-16ECAE2FDDBC}"/>
  <sortState xmlns:xlrd2="http://schemas.microsoft.com/office/spreadsheetml/2017/richdata2" ref="A3:F20">
    <sortCondition descending="1" ref="E2"/>
  </sortState>
  <mergeCells count="1">
    <mergeCell ref="A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10FA-5386-4605-BBE6-BE76F9A851A5}">
  <dimension ref="A1:K27"/>
  <sheetViews>
    <sheetView workbookViewId="0">
      <selection activeCell="A2" sqref="A2"/>
    </sheetView>
  </sheetViews>
  <sheetFormatPr defaultColWidth="0" defaultRowHeight="14.4" zeroHeight="1" x14ac:dyDescent="0.3"/>
  <cols>
    <col min="1" max="1" width="35.109375" style="5" bestFit="1" customWidth="1"/>
    <col min="2" max="2" width="34.6640625" style="5" bestFit="1" customWidth="1"/>
    <col min="3" max="3" width="23.88671875" style="5" bestFit="1" customWidth="1"/>
    <col min="4" max="4" width="27.109375" style="5" bestFit="1" customWidth="1"/>
    <col min="5" max="5" width="6.109375" style="5" bestFit="1" customWidth="1"/>
    <col min="6" max="6" width="14.88671875" style="5" bestFit="1" customWidth="1"/>
    <col min="7" max="10" width="9.109375" style="5" hidden="1" customWidth="1"/>
    <col min="11" max="11" width="0" style="5" hidden="1" customWidth="1"/>
    <col min="12" max="16384" width="9.109375" style="5" hidden="1"/>
  </cols>
  <sheetData>
    <row r="1" spans="1:6" ht="54" customHeight="1" thickBot="1" x14ac:dyDescent="0.35">
      <c r="A1" s="33"/>
      <c r="B1" s="33"/>
      <c r="C1" s="33"/>
      <c r="D1" s="33"/>
      <c r="E1" s="33"/>
      <c r="F1" s="33"/>
    </row>
    <row r="2" spans="1:6" ht="15" thickBot="1" x14ac:dyDescent="0.35">
      <c r="A2" s="1" t="s">
        <v>0</v>
      </c>
      <c r="B2" s="2" t="s">
        <v>132</v>
      </c>
      <c r="C2" s="2" t="s">
        <v>149</v>
      </c>
      <c r="D2" s="2" t="s">
        <v>150</v>
      </c>
      <c r="E2" s="2" t="s">
        <v>34</v>
      </c>
      <c r="F2" s="3" t="s">
        <v>2</v>
      </c>
    </row>
    <row r="3" spans="1:6" x14ac:dyDescent="0.3">
      <c r="A3" s="9" t="s">
        <v>88</v>
      </c>
      <c r="B3" s="9" t="s">
        <v>148</v>
      </c>
      <c r="C3" s="32">
        <v>7.830095</v>
      </c>
      <c r="D3" s="32">
        <v>8.2003299999999992</v>
      </c>
      <c r="E3" s="32">
        <f t="shared" ref="E3:E27" si="0">C3-D3</f>
        <v>-0.3702349999999992</v>
      </c>
      <c r="F3" s="32">
        <v>40043.566250000003</v>
      </c>
    </row>
    <row r="4" spans="1:6" x14ac:dyDescent="0.3">
      <c r="A4" s="10" t="s">
        <v>94</v>
      </c>
      <c r="B4" s="10" t="s">
        <v>148</v>
      </c>
      <c r="C4" s="11">
        <v>7.7249850000000002</v>
      </c>
      <c r="D4" s="11">
        <v>8.2003299999999992</v>
      </c>
      <c r="E4" s="11">
        <f t="shared" si="0"/>
        <v>-0.47534499999999902</v>
      </c>
      <c r="F4" s="11">
        <v>27529.97</v>
      </c>
    </row>
    <row r="5" spans="1:6" x14ac:dyDescent="0.3">
      <c r="A5" s="10" t="s">
        <v>81</v>
      </c>
      <c r="B5" s="10" t="s">
        <v>148</v>
      </c>
      <c r="C5" s="11">
        <v>7.6223260000000002</v>
      </c>
      <c r="D5" s="11">
        <v>8.2003299999999992</v>
      </c>
      <c r="E5" s="11">
        <f t="shared" si="0"/>
        <v>-0.57800399999999907</v>
      </c>
      <c r="F5" s="11">
        <v>9168.15</v>
      </c>
    </row>
    <row r="6" spans="1:6" x14ac:dyDescent="0.3">
      <c r="A6" s="10" t="s">
        <v>79</v>
      </c>
      <c r="B6" s="10" t="s">
        <v>148</v>
      </c>
      <c r="C6" s="11">
        <v>7.6129860000000003</v>
      </c>
      <c r="D6" s="11">
        <v>8.2003299999999992</v>
      </c>
      <c r="E6" s="11">
        <f t="shared" si="0"/>
        <v>-0.58734399999999898</v>
      </c>
      <c r="F6" s="11">
        <v>803.814888</v>
      </c>
    </row>
    <row r="7" spans="1:6" x14ac:dyDescent="0.3">
      <c r="A7" s="10" t="s">
        <v>85</v>
      </c>
      <c r="B7" s="10" t="s">
        <v>148</v>
      </c>
      <c r="C7" s="11">
        <v>7.608892</v>
      </c>
      <c r="D7" s="11">
        <v>8.2003299999999992</v>
      </c>
      <c r="E7" s="11">
        <f t="shared" si="0"/>
        <v>-0.59143799999999924</v>
      </c>
      <c r="F7" s="11">
        <v>14590.741796</v>
      </c>
    </row>
    <row r="8" spans="1:6" x14ac:dyDescent="0.3">
      <c r="A8" s="10" t="s">
        <v>98</v>
      </c>
      <c r="B8" s="10" t="s">
        <v>148</v>
      </c>
      <c r="C8" s="11">
        <v>7.572953</v>
      </c>
      <c r="D8" s="11">
        <v>8.2003299999999992</v>
      </c>
      <c r="E8" s="11">
        <f t="shared" si="0"/>
        <v>-0.62737699999999919</v>
      </c>
      <c r="F8" s="11">
        <v>4548.6398559999998</v>
      </c>
    </row>
    <row r="9" spans="1:6" x14ac:dyDescent="0.3">
      <c r="A9" s="10" t="s">
        <v>82</v>
      </c>
      <c r="B9" s="10" t="s">
        <v>148</v>
      </c>
      <c r="C9" s="11">
        <v>7.5329569999999997</v>
      </c>
      <c r="D9" s="11">
        <v>8.2003299999999992</v>
      </c>
      <c r="E9" s="11">
        <f t="shared" si="0"/>
        <v>-0.66737299999999955</v>
      </c>
      <c r="F9" s="11">
        <v>10878.761581999999</v>
      </c>
    </row>
    <row r="10" spans="1:6" x14ac:dyDescent="0.3">
      <c r="A10" s="10" t="s">
        <v>97</v>
      </c>
      <c r="B10" s="10" t="s">
        <v>148</v>
      </c>
      <c r="C10" s="11">
        <v>7.5236029999999996</v>
      </c>
      <c r="D10" s="11">
        <v>8.2003299999999992</v>
      </c>
      <c r="E10" s="11">
        <f t="shared" si="0"/>
        <v>-0.67672699999999963</v>
      </c>
      <c r="F10" s="11">
        <v>156.22997799999999</v>
      </c>
    </row>
    <row r="11" spans="1:6" x14ac:dyDescent="0.3">
      <c r="A11" s="10" t="s">
        <v>91</v>
      </c>
      <c r="B11" s="10" t="s">
        <v>148</v>
      </c>
      <c r="C11" s="11">
        <v>7.5231979999999998</v>
      </c>
      <c r="D11" s="11">
        <v>8.2003299999999992</v>
      </c>
      <c r="E11" s="11">
        <f t="shared" si="0"/>
        <v>-0.6771319999999994</v>
      </c>
      <c r="F11" s="11">
        <v>1434.4523670000001</v>
      </c>
    </row>
    <row r="12" spans="1:6" x14ac:dyDescent="0.3">
      <c r="A12" s="10" t="s">
        <v>84</v>
      </c>
      <c r="B12" s="10" t="s">
        <v>148</v>
      </c>
      <c r="C12" s="11">
        <v>7.5201739999999999</v>
      </c>
      <c r="D12" s="11">
        <v>8.2003299999999992</v>
      </c>
      <c r="E12" s="11">
        <f t="shared" si="0"/>
        <v>-0.68015599999999932</v>
      </c>
      <c r="F12" s="11">
        <v>17728.294033999999</v>
      </c>
    </row>
    <row r="13" spans="1:6" x14ac:dyDescent="0.3">
      <c r="A13" s="10" t="s">
        <v>75</v>
      </c>
      <c r="B13" s="10" t="s">
        <v>148</v>
      </c>
      <c r="C13" s="11">
        <v>7.5193510000000003</v>
      </c>
      <c r="D13" s="11">
        <v>8.2003299999999992</v>
      </c>
      <c r="E13" s="11">
        <f t="shared" si="0"/>
        <v>-0.68097899999999889</v>
      </c>
      <c r="F13" s="11">
        <v>10537.03</v>
      </c>
    </row>
    <row r="14" spans="1:6" x14ac:dyDescent="0.3">
      <c r="A14" s="10" t="s">
        <v>92</v>
      </c>
      <c r="B14" s="10" t="s">
        <v>148</v>
      </c>
      <c r="C14" s="11">
        <v>7.4840400000000002</v>
      </c>
      <c r="D14" s="11">
        <v>8.2003299999999992</v>
      </c>
      <c r="E14" s="11">
        <f t="shared" si="0"/>
        <v>-0.71628999999999898</v>
      </c>
      <c r="F14" s="11">
        <v>13942.31925</v>
      </c>
    </row>
    <row r="15" spans="1:6" x14ac:dyDescent="0.3">
      <c r="A15" s="10" t="s">
        <v>80</v>
      </c>
      <c r="B15" s="10" t="s">
        <v>148</v>
      </c>
      <c r="C15" s="11">
        <v>7.4684609999999996</v>
      </c>
      <c r="D15" s="11">
        <v>8.2003299999999992</v>
      </c>
      <c r="E15" s="11">
        <f t="shared" si="0"/>
        <v>-0.73186899999999966</v>
      </c>
      <c r="F15" s="11">
        <v>3811.7740269999999</v>
      </c>
    </row>
    <row r="16" spans="1:6" x14ac:dyDescent="0.3">
      <c r="A16" s="10" t="s">
        <v>77</v>
      </c>
      <c r="B16" s="10" t="s">
        <v>148</v>
      </c>
      <c r="C16" s="11">
        <v>7.4610279999999998</v>
      </c>
      <c r="D16" s="11">
        <v>8.2003299999999992</v>
      </c>
      <c r="E16" s="11">
        <f t="shared" si="0"/>
        <v>-0.73930199999999946</v>
      </c>
      <c r="F16" s="11">
        <v>5790.6651469999997</v>
      </c>
    </row>
    <row r="17" spans="1:6" x14ac:dyDescent="0.3">
      <c r="A17" s="10" t="s">
        <v>83</v>
      </c>
      <c r="B17" s="10" t="s">
        <v>148</v>
      </c>
      <c r="C17" s="11">
        <v>7.4401010000000003</v>
      </c>
      <c r="D17" s="11">
        <v>8.2003299999999992</v>
      </c>
      <c r="E17" s="11">
        <f t="shared" si="0"/>
        <v>-0.76022899999999893</v>
      </c>
      <c r="F17" s="11">
        <v>2005.579401</v>
      </c>
    </row>
    <row r="18" spans="1:6" x14ac:dyDescent="0.3">
      <c r="A18" s="10" t="s">
        <v>96</v>
      </c>
      <c r="B18" s="10" t="s">
        <v>148</v>
      </c>
      <c r="C18" s="11">
        <v>7.4232880000000003</v>
      </c>
      <c r="D18" s="11">
        <v>8.2003299999999992</v>
      </c>
      <c r="E18" s="11">
        <f t="shared" si="0"/>
        <v>-0.7770419999999989</v>
      </c>
      <c r="F18" s="11">
        <v>10755.47</v>
      </c>
    </row>
    <row r="19" spans="1:6" x14ac:dyDescent="0.3">
      <c r="A19" s="10" t="s">
        <v>76</v>
      </c>
      <c r="B19" s="10" t="s">
        <v>148</v>
      </c>
      <c r="C19" s="11">
        <v>7.403098</v>
      </c>
      <c r="D19" s="11">
        <v>8.2003299999999992</v>
      </c>
      <c r="E19" s="11">
        <f t="shared" si="0"/>
        <v>-0.79723199999999927</v>
      </c>
      <c r="F19" s="11">
        <v>3937.615628</v>
      </c>
    </row>
    <row r="20" spans="1:6" x14ac:dyDescent="0.3">
      <c r="A20" s="10" t="s">
        <v>86</v>
      </c>
      <c r="B20" s="10" t="s">
        <v>148</v>
      </c>
      <c r="C20" s="11">
        <v>7.215802</v>
      </c>
      <c r="D20" s="11">
        <v>8.2003299999999992</v>
      </c>
      <c r="E20" s="11">
        <f t="shared" si="0"/>
        <v>-0.98452799999999918</v>
      </c>
      <c r="F20" s="11">
        <v>22.150562999999998</v>
      </c>
    </row>
    <row r="21" spans="1:6" x14ac:dyDescent="0.3">
      <c r="A21" s="10" t="s">
        <v>151</v>
      </c>
      <c r="B21" s="10" t="s">
        <v>148</v>
      </c>
      <c r="C21" s="11">
        <v>7.0697609999999997</v>
      </c>
      <c r="D21" s="11">
        <v>8.2003299999999992</v>
      </c>
      <c r="E21" s="11">
        <f t="shared" si="0"/>
        <v>-1.1305689999999995</v>
      </c>
      <c r="F21" s="11">
        <v>362.16</v>
      </c>
    </row>
    <row r="22" spans="1:6" x14ac:dyDescent="0.3">
      <c r="A22" s="10" t="s">
        <v>87</v>
      </c>
      <c r="B22" s="10" t="s">
        <v>148</v>
      </c>
      <c r="C22" s="11">
        <v>7.0421670000000001</v>
      </c>
      <c r="D22" s="11">
        <v>8.2003299999999992</v>
      </c>
      <c r="E22" s="11">
        <f t="shared" si="0"/>
        <v>-1.1581629999999992</v>
      </c>
      <c r="F22" s="11">
        <v>126.662311</v>
      </c>
    </row>
    <row r="23" spans="1:6" x14ac:dyDescent="0.3">
      <c r="A23" s="10" t="s">
        <v>89</v>
      </c>
      <c r="B23" s="10" t="s">
        <v>148</v>
      </c>
      <c r="C23" s="11">
        <v>7.0344829999999998</v>
      </c>
      <c r="D23" s="11">
        <v>8.2003299999999992</v>
      </c>
      <c r="E23" s="11">
        <f t="shared" si="0"/>
        <v>-1.1658469999999994</v>
      </c>
      <c r="F23" s="11">
        <v>143.13290699999999</v>
      </c>
    </row>
    <row r="24" spans="1:6" x14ac:dyDescent="0.3">
      <c r="A24" s="10" t="s">
        <v>95</v>
      </c>
      <c r="B24" s="10" t="s">
        <v>148</v>
      </c>
      <c r="C24" s="11">
        <v>7.0215209999999999</v>
      </c>
      <c r="D24" s="11">
        <v>8.2003299999999992</v>
      </c>
      <c r="E24" s="11">
        <f t="shared" si="0"/>
        <v>-1.1788089999999993</v>
      </c>
      <c r="F24" s="11">
        <v>102.92257499999999</v>
      </c>
    </row>
    <row r="25" spans="1:6" x14ac:dyDescent="0.3">
      <c r="A25" s="10" t="s">
        <v>93</v>
      </c>
      <c r="B25" s="10" t="s">
        <v>148</v>
      </c>
      <c r="C25" s="11">
        <v>6.8911259999999999</v>
      </c>
      <c r="D25" s="11">
        <v>8.2003299999999992</v>
      </c>
      <c r="E25" s="11">
        <f t="shared" si="0"/>
        <v>-1.3092039999999994</v>
      </c>
      <c r="F25" s="11">
        <v>114.12227300000001</v>
      </c>
    </row>
    <row r="26" spans="1:6" x14ac:dyDescent="0.3">
      <c r="A26" s="10" t="s">
        <v>78</v>
      </c>
      <c r="B26" s="10" t="s">
        <v>148</v>
      </c>
      <c r="C26" s="11">
        <v>6.6105609999999997</v>
      </c>
      <c r="D26" s="11">
        <v>8.2003299999999992</v>
      </c>
      <c r="E26" s="11">
        <f t="shared" si="0"/>
        <v>-1.5897689999999995</v>
      </c>
      <c r="F26" s="11">
        <v>25.784708999999999</v>
      </c>
    </row>
    <row r="27" spans="1:6" x14ac:dyDescent="0.3">
      <c r="A27" s="10" t="s">
        <v>90</v>
      </c>
      <c r="B27" s="10" t="s">
        <v>148</v>
      </c>
      <c r="C27" s="11">
        <v>6.0432940000000004</v>
      </c>
      <c r="D27" s="11">
        <v>8.2003299999999992</v>
      </c>
      <c r="E27" s="11">
        <f t="shared" si="0"/>
        <v>-2.1570359999999988</v>
      </c>
      <c r="F27" s="11">
        <v>64.798094000000006</v>
      </c>
    </row>
  </sheetData>
  <autoFilter ref="A2:F27" xr:uid="{C1B110FA-5386-4605-BBE6-BE76F9A851A5}"/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Aggressive Hybrid Fund</vt:lpstr>
      <vt:lpstr>Balanced Advantage Fund</vt:lpstr>
      <vt:lpstr>Multi Asset Allocation Fund</vt:lpstr>
      <vt:lpstr>Equity Savings Fund</vt:lpstr>
      <vt:lpstr>Conservative Hybrid Fund</vt:lpstr>
      <vt:lpstr>Arbitrage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Muzammil Bagdadi</cp:lastModifiedBy>
  <dcterms:created xsi:type="dcterms:W3CDTF">2024-04-03T11:21:19Z</dcterms:created>
  <dcterms:modified xsi:type="dcterms:W3CDTF">2024-04-09T06:39:09Z</dcterms:modified>
</cp:coreProperties>
</file>